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4秋责任教师网上教学行为数据 " sheetId="14" r:id="rId1"/>
    <sheet name="Sheet1" sheetId="15" state="hidden" r:id="rId2"/>
  </sheets>
  <definedNames>
    <definedName name="_xlnm._FilterDatabase" localSheetId="1" hidden="1">Sheet1!$A$1:$V$230</definedName>
    <definedName name="_xlnm._FilterDatabase" localSheetId="0" hidden="1">'24秋责任教师网上教学行为数据 '!$A$1:$J$216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<sst xmlns="http://schemas.openxmlformats.org/spreadsheetml/2006/main" count="2507" uniqueCount="1051">
  <si>
    <t>课程ID</t>
  </si>
  <si>
    <t>课程名称</t>
  </si>
  <si>
    <t>所属管课院部</t>
  </si>
  <si>
    <r>
      <rPr>
        <sz val="11"/>
        <color theme="1"/>
        <rFont val="等线"/>
        <charset val="134"/>
        <scheme val="minor"/>
      </rPr>
      <t>课程行为天数</t>
    </r>
    <r>
      <rPr>
        <sz val="11"/>
        <color rgb="FFFF0000"/>
        <rFont val="等线"/>
        <charset val="134"/>
        <scheme val="minor"/>
      </rPr>
      <t>（考核要求&gt;=30天）</t>
    </r>
  </si>
  <si>
    <r>
      <rPr>
        <sz val="11"/>
        <color theme="1"/>
        <rFont val="等线"/>
        <charset val="134"/>
        <scheme val="minor"/>
      </rPr>
      <t>行为总数</t>
    </r>
    <r>
      <rPr>
        <sz val="11"/>
        <color rgb="FFFF0000"/>
        <rFont val="等线"/>
        <charset val="134"/>
        <scheme val="minor"/>
      </rPr>
      <t>（考核要求&gt;=1500次）</t>
    </r>
  </si>
  <si>
    <t>发帖数</t>
  </si>
  <si>
    <t>回帖数</t>
  </si>
  <si>
    <t>上传资源数</t>
  </si>
  <si>
    <t>00048</t>
  </si>
  <si>
    <t>办公室管理</t>
  </si>
  <si>
    <t>继续教育中心</t>
  </si>
  <si>
    <t>51753</t>
  </si>
  <si>
    <t>法律文化</t>
  </si>
  <si>
    <t>02970</t>
  </si>
  <si>
    <t>国家开放大学学习指南</t>
  </si>
  <si>
    <t>01304</t>
  </si>
  <si>
    <t>社会调查研究与方法</t>
  </si>
  <si>
    <t>01315</t>
  </si>
  <si>
    <t>社会学概论</t>
  </si>
  <si>
    <t>50689</t>
  </si>
  <si>
    <t>实用心理学</t>
  </si>
  <si>
    <t>00581</t>
  </si>
  <si>
    <t>国际法</t>
  </si>
  <si>
    <t>00585</t>
  </si>
  <si>
    <t>国际经济法</t>
  </si>
  <si>
    <t>00650</t>
  </si>
  <si>
    <t>合同法</t>
  </si>
  <si>
    <t>00512</t>
  </si>
  <si>
    <t>公共行政学</t>
  </si>
  <si>
    <t>00834</t>
  </si>
  <si>
    <t>监督学</t>
  </si>
  <si>
    <t>01733</t>
  </si>
  <si>
    <t>行政组织学</t>
  </si>
  <si>
    <t>02031</t>
  </si>
  <si>
    <t>政治学原理</t>
  </si>
  <si>
    <t>51550</t>
  </si>
  <si>
    <t>公务员制度讲座</t>
  </si>
  <si>
    <t>50898</t>
  </si>
  <si>
    <t>信息管理概论</t>
  </si>
  <si>
    <t>02495</t>
  </si>
  <si>
    <t>实用法律基础</t>
  </si>
  <si>
    <t>00365</t>
  </si>
  <si>
    <t>法律基础与实务</t>
  </si>
  <si>
    <t>04843</t>
  </si>
  <si>
    <t>法律职业伦理</t>
  </si>
  <si>
    <t>02532</t>
  </si>
  <si>
    <t>医药商品营销实务</t>
  </si>
  <si>
    <t>04042</t>
  </si>
  <si>
    <t>分析化学（本）</t>
  </si>
  <si>
    <t>51602</t>
  </si>
  <si>
    <t>医学生物化学（本）</t>
  </si>
  <si>
    <t>02480</t>
  </si>
  <si>
    <t>药物化学</t>
  </si>
  <si>
    <t>02489</t>
  </si>
  <si>
    <t>药剂学</t>
  </si>
  <si>
    <t>02490</t>
  </si>
  <si>
    <t>药事管理与法规</t>
  </si>
  <si>
    <t>02524</t>
  </si>
  <si>
    <t>调剂学</t>
  </si>
  <si>
    <t>02536</t>
  </si>
  <si>
    <t>药物治疗学</t>
  </si>
  <si>
    <t>02565</t>
  </si>
  <si>
    <t>中医药学概论</t>
  </si>
  <si>
    <t>02573</t>
  </si>
  <si>
    <t>药用分析化学</t>
  </si>
  <si>
    <t>03427</t>
  </si>
  <si>
    <t>人体解剖生理学</t>
  </si>
  <si>
    <t>03596</t>
  </si>
  <si>
    <t>老年用药基本知识</t>
  </si>
  <si>
    <t>04041</t>
  </si>
  <si>
    <t>药理学（本）</t>
  </si>
  <si>
    <t>04048</t>
  </si>
  <si>
    <t>调剂学（本）</t>
  </si>
  <si>
    <t>51790</t>
  </si>
  <si>
    <t>职业道德与药学伦理</t>
  </si>
  <si>
    <t>02473</t>
  </si>
  <si>
    <t>医学免疫学与微生物学</t>
  </si>
  <si>
    <t>03039</t>
  </si>
  <si>
    <t>病理学与病理生理学</t>
  </si>
  <si>
    <t>04385</t>
  </si>
  <si>
    <t>毛泽东思想和中国特色社会主义理论体系概论</t>
  </si>
  <si>
    <t>思政教学部（马克思主义学院）</t>
  </si>
  <si>
    <t>04678</t>
  </si>
  <si>
    <t>04681</t>
  </si>
  <si>
    <t>中国近现代史纲要</t>
  </si>
  <si>
    <t>04921</t>
  </si>
  <si>
    <t>习近平总书记教育重要论述研究</t>
  </si>
  <si>
    <t>05014</t>
  </si>
  <si>
    <t>马克思主义基本原理</t>
  </si>
  <si>
    <t>04384</t>
  </si>
  <si>
    <t>马克思主义基本原理概论</t>
  </si>
  <si>
    <t>04391</t>
  </si>
  <si>
    <t>习近平新时代中国特色社会主义思想</t>
  </si>
  <si>
    <t>90072</t>
  </si>
  <si>
    <t>习近平新时代中国特色社会主义思想概论</t>
  </si>
  <si>
    <t>04392</t>
  </si>
  <si>
    <t>形势与政策</t>
  </si>
  <si>
    <t>01951</t>
  </si>
  <si>
    <t>中外政治思想史</t>
  </si>
  <si>
    <t>04389</t>
  </si>
  <si>
    <t>思想道德修养与法律基础</t>
  </si>
  <si>
    <t>04680</t>
  </si>
  <si>
    <t>04942</t>
  </si>
  <si>
    <t>思想道德与法治</t>
  </si>
  <si>
    <t>51119</t>
  </si>
  <si>
    <t>素质与思想品德教育</t>
  </si>
  <si>
    <t>04018</t>
  </si>
  <si>
    <t>管理英语2</t>
  </si>
  <si>
    <t>公共教学部</t>
  </si>
  <si>
    <t>04002</t>
  </si>
  <si>
    <t>开放英语2</t>
  </si>
  <si>
    <t>00808</t>
  </si>
  <si>
    <t>计算机应用基础(本)</t>
  </si>
  <si>
    <t>00815</t>
  </si>
  <si>
    <t>计算机应用基础</t>
  </si>
  <si>
    <t>04007</t>
  </si>
  <si>
    <t>理工英语3</t>
  </si>
  <si>
    <t>05208</t>
  </si>
  <si>
    <t>心理健康教育</t>
  </si>
  <si>
    <t>04019</t>
  </si>
  <si>
    <t>管理英语3</t>
  </si>
  <si>
    <t>04020</t>
  </si>
  <si>
    <t>管理英语4</t>
  </si>
  <si>
    <t>04005</t>
  </si>
  <si>
    <t>理工英语1</t>
  </si>
  <si>
    <t>04015</t>
  </si>
  <si>
    <t>人文英语3</t>
  </si>
  <si>
    <t>04016</t>
  </si>
  <si>
    <t>人文英语4</t>
  </si>
  <si>
    <t>04017</t>
  </si>
  <si>
    <t>管理英语1</t>
  </si>
  <si>
    <t>04013</t>
  </si>
  <si>
    <t>人文英语1</t>
  </si>
  <si>
    <t>02642</t>
  </si>
  <si>
    <t>学前儿童卫生与保健</t>
  </si>
  <si>
    <t>康养工程学院</t>
  </si>
  <si>
    <t>02640</t>
  </si>
  <si>
    <t>儿童心理学</t>
  </si>
  <si>
    <t>02727</t>
  </si>
  <si>
    <t>学前教育科研方法</t>
  </si>
  <si>
    <t>02641</t>
  </si>
  <si>
    <t>学前教育原理</t>
  </si>
  <si>
    <t>02645</t>
  </si>
  <si>
    <t>儿童家庭教育指导</t>
  </si>
  <si>
    <t>04965</t>
  </si>
  <si>
    <t>学前教育概论</t>
  </si>
  <si>
    <t>04969</t>
  </si>
  <si>
    <t>学前儿童科学教育活动指导</t>
  </si>
  <si>
    <t>01736</t>
  </si>
  <si>
    <t>学前儿童科学教育</t>
  </si>
  <si>
    <t>00474</t>
  </si>
  <si>
    <t>工程经济与管理</t>
  </si>
  <si>
    <t>00858</t>
  </si>
  <si>
    <t>建筑构造</t>
  </si>
  <si>
    <t>00892</t>
  </si>
  <si>
    <t>建筑制图基础</t>
  </si>
  <si>
    <t>51344</t>
  </si>
  <si>
    <t>房屋建筑学</t>
  </si>
  <si>
    <t>00439</t>
  </si>
  <si>
    <t>钢结构（本）</t>
  </si>
  <si>
    <t>00849</t>
  </si>
  <si>
    <t>建设监理</t>
  </si>
  <si>
    <t>00880</t>
  </si>
  <si>
    <t>建筑施工技术</t>
  </si>
  <si>
    <t>00490</t>
  </si>
  <si>
    <t>工程数学（本）</t>
  </si>
  <si>
    <t>00883</t>
  </si>
  <si>
    <t>建筑力学</t>
  </si>
  <si>
    <t>01467</t>
  </si>
  <si>
    <t>土木工程力学（本）</t>
  </si>
  <si>
    <t>00924</t>
  </si>
  <si>
    <t>教育学</t>
  </si>
  <si>
    <t>02646</t>
  </si>
  <si>
    <t>儿童发展问题的咨询与辅导</t>
  </si>
  <si>
    <t>02652</t>
  </si>
  <si>
    <t>0-3岁婴幼儿的保育与教育</t>
  </si>
  <si>
    <t>02653</t>
  </si>
  <si>
    <t>幼儿园教育质量评价</t>
  </si>
  <si>
    <t>04962</t>
  </si>
  <si>
    <t>学前儿童语言教育活动指导</t>
  </si>
  <si>
    <t>04968</t>
  </si>
  <si>
    <t>幼儿园课程基础</t>
  </si>
  <si>
    <t>01747</t>
  </si>
  <si>
    <t>学前儿童语言教育</t>
  </si>
  <si>
    <t>02083</t>
  </si>
  <si>
    <t>幼儿园课程论</t>
  </si>
  <si>
    <t>00857</t>
  </si>
  <si>
    <t>建筑工程项目管理</t>
  </si>
  <si>
    <t>04348</t>
  </si>
  <si>
    <t>建设法规</t>
  </si>
  <si>
    <t>00472</t>
  </si>
  <si>
    <t>工程地质</t>
  </si>
  <si>
    <t>00865</t>
  </si>
  <si>
    <t>建筑工程项目招投标与合同管理</t>
  </si>
  <si>
    <t>04349</t>
  </si>
  <si>
    <t>建筑工程质量检验</t>
  </si>
  <si>
    <t>50229</t>
  </si>
  <si>
    <t>工程建设监理概论</t>
  </si>
  <si>
    <t>00853</t>
  </si>
  <si>
    <t>建筑测量</t>
  </si>
  <si>
    <t>04351</t>
  </si>
  <si>
    <t>土木工程CAD</t>
  </si>
  <si>
    <t>04963</t>
  </si>
  <si>
    <t>学前儿童数学教育活动指导</t>
  </si>
  <si>
    <t>00873</t>
  </si>
  <si>
    <t>建筑结构</t>
  </si>
  <si>
    <t>02181</t>
  </si>
  <si>
    <t>混凝土结构设计原理</t>
  </si>
  <si>
    <t>51956</t>
  </si>
  <si>
    <t>学前教育史</t>
  </si>
  <si>
    <t>00428</t>
  </si>
  <si>
    <t>高层建筑施工</t>
  </si>
  <si>
    <t>00855</t>
  </si>
  <si>
    <t>建筑材料(A)</t>
  </si>
  <si>
    <t>04350</t>
  </si>
  <si>
    <t>建筑工程计量与计价</t>
  </si>
  <si>
    <t>02643</t>
  </si>
  <si>
    <t>幼儿园课程与活动设计</t>
  </si>
  <si>
    <t>02644</t>
  </si>
  <si>
    <t>幼儿游戏与玩具</t>
  </si>
  <si>
    <t>04964</t>
  </si>
  <si>
    <t>学前儿童游戏指导</t>
  </si>
  <si>
    <t>04970</t>
  </si>
  <si>
    <t>学前卫生学基础</t>
  </si>
  <si>
    <t>51962</t>
  </si>
  <si>
    <t>幼儿园科学教育专题</t>
  </si>
  <si>
    <t>04961</t>
  </si>
  <si>
    <t>学前儿童心理学基础</t>
  </si>
  <si>
    <t>01731</t>
  </si>
  <si>
    <t>学前儿童发展心理学</t>
  </si>
  <si>
    <t>50407</t>
  </si>
  <si>
    <t>建筑工程技术资料管理</t>
  </si>
  <si>
    <t>51288</t>
  </si>
  <si>
    <t>建筑企业经营管理</t>
  </si>
  <si>
    <t>04959</t>
  </si>
  <si>
    <t>学前儿童健康教育活动指导</t>
  </si>
  <si>
    <t>04960</t>
  </si>
  <si>
    <t>学前儿童美术教育活动指导</t>
  </si>
  <si>
    <t>04966</t>
  </si>
  <si>
    <t>学前儿童音乐教育活动指导</t>
  </si>
  <si>
    <t>04967</t>
  </si>
  <si>
    <t>学前儿童社会教育活动指导</t>
  </si>
  <si>
    <t>50421</t>
  </si>
  <si>
    <t>教师口语</t>
  </si>
  <si>
    <t>50842</t>
  </si>
  <si>
    <t>舞蹈与儿童舞蹈创编(1)</t>
  </si>
  <si>
    <t>51087</t>
  </si>
  <si>
    <t>幼儿文学</t>
  </si>
  <si>
    <t>51680</t>
  </si>
  <si>
    <t>中外名曲赏析</t>
  </si>
  <si>
    <t>51689</t>
  </si>
  <si>
    <t>舞蹈鉴赏</t>
  </si>
  <si>
    <t>01734</t>
  </si>
  <si>
    <t>学前儿童健康教育</t>
  </si>
  <si>
    <t>01737</t>
  </si>
  <si>
    <t>学前儿童社会教育</t>
  </si>
  <si>
    <t>01738</t>
  </si>
  <si>
    <t>学前教育学</t>
  </si>
  <si>
    <t>01740</t>
  </si>
  <si>
    <t>学前儿童艺术教育(美术)</t>
  </si>
  <si>
    <t>01744</t>
  </si>
  <si>
    <t>学前儿童艺术教育(音乐)</t>
  </si>
  <si>
    <t>03987</t>
  </si>
  <si>
    <t>★汽车电控技术</t>
  </si>
  <si>
    <t>智能工程学院</t>
  </si>
  <si>
    <t>03991</t>
  </si>
  <si>
    <t>★汽车电器设备构造与检修</t>
  </si>
  <si>
    <t>03997</t>
  </si>
  <si>
    <t>汽车维护与保养</t>
  </si>
  <si>
    <t>03998</t>
  </si>
  <si>
    <t>★汽车故障诊断技术</t>
  </si>
  <si>
    <t>00721</t>
  </si>
  <si>
    <t>机械制图</t>
  </si>
  <si>
    <t>00289</t>
  </si>
  <si>
    <t>电工电子技术</t>
  </si>
  <si>
    <t>03324</t>
  </si>
  <si>
    <t>机电一体化系统</t>
  </si>
  <si>
    <t>01000</t>
  </si>
  <si>
    <t>可编程控制器应用</t>
  </si>
  <si>
    <t>01006</t>
  </si>
  <si>
    <t>可编程控制器应用实训</t>
  </si>
  <si>
    <t>03018</t>
  </si>
  <si>
    <t>电气控制与PLC</t>
  </si>
  <si>
    <t>52530</t>
  </si>
  <si>
    <t>传感与检测技术</t>
  </si>
  <si>
    <t>00716</t>
  </si>
  <si>
    <t>机械设计基础</t>
  </si>
  <si>
    <t>00725</t>
  </si>
  <si>
    <t>机械制造基础</t>
  </si>
  <si>
    <t>01206</t>
  </si>
  <si>
    <t>汽车机械基础</t>
  </si>
  <si>
    <t>03323</t>
  </si>
  <si>
    <t>液压与气压传动</t>
  </si>
  <si>
    <t>03979</t>
  </si>
  <si>
    <t>汽车保险与理赔</t>
  </si>
  <si>
    <t>03980</t>
  </si>
  <si>
    <t>汽车电子商务</t>
  </si>
  <si>
    <t>03986</t>
  </si>
  <si>
    <t>汽车运用基础</t>
  </si>
  <si>
    <t>03990</t>
  </si>
  <si>
    <t>汽车维修企业管理</t>
  </si>
  <si>
    <t>00453</t>
  </si>
  <si>
    <t>高等数学基础</t>
  </si>
  <si>
    <t>03996</t>
  </si>
  <si>
    <t>★汽车发动机构造与维修</t>
  </si>
  <si>
    <t>01255</t>
  </si>
  <si>
    <t>人文社会科学基础</t>
  </si>
  <si>
    <t>数字文创学院</t>
  </si>
  <si>
    <t>01803</t>
  </si>
  <si>
    <t>应用写作（汉语）</t>
  </si>
  <si>
    <t>51703</t>
  </si>
  <si>
    <t>演讲与口才</t>
  </si>
  <si>
    <t>51709</t>
  </si>
  <si>
    <t>社交礼仪</t>
  </si>
  <si>
    <t>00506</t>
  </si>
  <si>
    <t>公共部门人力资源管理</t>
  </si>
  <si>
    <t>数字财商学院</t>
  </si>
  <si>
    <t>01726</t>
  </si>
  <si>
    <t>行政伦理学</t>
  </si>
  <si>
    <t>50627</t>
  </si>
  <si>
    <t>社会保障学</t>
  </si>
  <si>
    <t>00747</t>
  </si>
  <si>
    <t>基础会计</t>
  </si>
  <si>
    <t>02310</t>
  </si>
  <si>
    <t>经济法律基础</t>
  </si>
  <si>
    <t>04992</t>
  </si>
  <si>
    <t>经济法</t>
  </si>
  <si>
    <t>01712</t>
  </si>
  <si>
    <t>行政法与行政诉讼法</t>
  </si>
  <si>
    <t>00206</t>
  </si>
  <si>
    <t>城市管理学</t>
  </si>
  <si>
    <t>00270</t>
  </si>
  <si>
    <t>当代中国政治制度</t>
  </si>
  <si>
    <t>00510</t>
  </si>
  <si>
    <t>公共政策概论</t>
  </si>
  <si>
    <t>01714</t>
  </si>
  <si>
    <t>行政领导学</t>
  </si>
  <si>
    <t>02047</t>
  </si>
  <si>
    <t>政府经济学</t>
  </si>
  <si>
    <t>02540</t>
  </si>
  <si>
    <t>管理案例分析</t>
  </si>
  <si>
    <t>50864</t>
  </si>
  <si>
    <t>现代管理专题</t>
  </si>
  <si>
    <t>53714</t>
  </si>
  <si>
    <t>资本经营</t>
  </si>
  <si>
    <t>01189</t>
  </si>
  <si>
    <t>企业信息管理</t>
  </si>
  <si>
    <t>02305</t>
  </si>
  <si>
    <t>政治经济学</t>
  </si>
  <si>
    <t>00523</t>
  </si>
  <si>
    <t>公司概论</t>
  </si>
  <si>
    <t>01182</t>
  </si>
  <si>
    <t>企业战略管理</t>
  </si>
  <si>
    <t>53717</t>
  </si>
  <si>
    <t>服务营销</t>
  </si>
  <si>
    <t>04957</t>
  </si>
  <si>
    <t>经济学（本）</t>
  </si>
  <si>
    <t>51141</t>
  </si>
  <si>
    <t>国际经济技术合作</t>
  </si>
  <si>
    <t>00192</t>
  </si>
  <si>
    <t>成本管理</t>
  </si>
  <si>
    <t>52932</t>
  </si>
  <si>
    <t>企业纳税实务</t>
  </si>
  <si>
    <t>02468</t>
  </si>
  <si>
    <t>税收理论与实务</t>
  </si>
  <si>
    <t>00191</t>
  </si>
  <si>
    <t>成本会计</t>
  </si>
  <si>
    <t>02312</t>
  </si>
  <si>
    <t>财务管理</t>
  </si>
  <si>
    <t>02325</t>
  </si>
  <si>
    <t>市场营销学</t>
  </si>
  <si>
    <t>04114</t>
  </si>
  <si>
    <t>会计学概论</t>
  </si>
  <si>
    <t>01079</t>
  </si>
  <si>
    <t>贸易实务</t>
  </si>
  <si>
    <t>01880</t>
  </si>
  <si>
    <t>组织行为学</t>
  </si>
  <si>
    <t>02326</t>
  </si>
  <si>
    <t>管理学基础</t>
  </si>
  <si>
    <t>02567</t>
  </si>
  <si>
    <t>财会法规与职业道德</t>
  </si>
  <si>
    <t>01588</t>
  </si>
  <si>
    <t>西方行政学说</t>
  </si>
  <si>
    <t>50159</t>
  </si>
  <si>
    <t>电子政务</t>
  </si>
  <si>
    <t>00504</t>
  </si>
  <si>
    <t>公共关系学</t>
  </si>
  <si>
    <t>00335</t>
  </si>
  <si>
    <t>电子商务概论</t>
  </si>
  <si>
    <t>00975</t>
  </si>
  <si>
    <t>经济数学基础12</t>
  </si>
  <si>
    <t>01640</t>
  </si>
  <si>
    <t>小企业管理</t>
  </si>
  <si>
    <t>02306</t>
  </si>
  <si>
    <t>统计学原理</t>
  </si>
  <si>
    <t>04672</t>
  </si>
  <si>
    <t>创业基础</t>
  </si>
  <si>
    <t>04633</t>
  </si>
  <si>
    <t>纳税实务</t>
  </si>
  <si>
    <t>01587</t>
  </si>
  <si>
    <t>西方经济学</t>
  </si>
  <si>
    <t>04956</t>
  </si>
  <si>
    <t>经济学基础</t>
  </si>
  <si>
    <t>04998</t>
  </si>
  <si>
    <t>会计信息系统（本）</t>
  </si>
  <si>
    <t>00340</t>
  </si>
  <si>
    <t>电算化会计</t>
  </si>
  <si>
    <t>00533</t>
  </si>
  <si>
    <t>管理会计</t>
  </si>
  <si>
    <t>00471</t>
  </si>
  <si>
    <t>个人与团队管理</t>
  </si>
  <si>
    <t>01236</t>
  </si>
  <si>
    <t>人力资源管理</t>
  </si>
  <si>
    <t>01031</t>
  </si>
  <si>
    <t>流通概论</t>
  </si>
  <si>
    <t>02323</t>
  </si>
  <si>
    <t>生产与运作管理</t>
  </si>
  <si>
    <t>02313</t>
  </si>
  <si>
    <t>纳税筹划</t>
  </si>
  <si>
    <t>02315</t>
  </si>
  <si>
    <t>审计学</t>
  </si>
  <si>
    <t>04632</t>
  </si>
  <si>
    <t>EXCEL在财务中的应用</t>
  </si>
  <si>
    <t>04997</t>
  </si>
  <si>
    <t>会计实务专题</t>
  </si>
  <si>
    <t>04245</t>
  </si>
  <si>
    <t>金融基础</t>
  </si>
  <si>
    <t>00163</t>
  </si>
  <si>
    <t>财务报表分析</t>
  </si>
  <si>
    <t>00522</t>
  </si>
  <si>
    <t>供应链管理</t>
  </si>
  <si>
    <t>01906</t>
  </si>
  <si>
    <t>资源与运营管理</t>
  </si>
  <si>
    <t>51744</t>
  </si>
  <si>
    <t>管理方法与艺术</t>
  </si>
  <si>
    <t>02791</t>
  </si>
  <si>
    <t>财经英语</t>
  </si>
  <si>
    <t>02314</t>
  </si>
  <si>
    <t>现代管理原理</t>
  </si>
  <si>
    <t>02316</t>
  </si>
  <si>
    <t>中级财务会计（一）</t>
  </si>
  <si>
    <t>02317</t>
  </si>
  <si>
    <t>中级财务会计（二）</t>
  </si>
  <si>
    <t>姓名</t>
  </si>
  <si>
    <t>课程编码</t>
  </si>
  <si>
    <t>Course ID</t>
  </si>
  <si>
    <t>课程行为天数</t>
  </si>
  <si>
    <t>课程所属机构编码</t>
  </si>
  <si>
    <t>课程所属机构名称</t>
  </si>
  <si>
    <t>unique id</t>
  </si>
  <si>
    <t>行为总数</t>
  </si>
  <si>
    <t>浏览数</t>
  </si>
  <si>
    <t>浏览活动数</t>
  </si>
  <si>
    <t>浏览资源数</t>
  </si>
  <si>
    <t>评阅形考数</t>
  </si>
  <si>
    <t>评阅作业数</t>
  </si>
  <si>
    <t>评阅测验数</t>
  </si>
  <si>
    <t>评阅论坛数</t>
  </si>
  <si>
    <t>回学生贴数</t>
  </si>
  <si>
    <t>上传活动数</t>
  </si>
  <si>
    <t>统计日期</t>
  </si>
  <si>
    <t>汤昕恺</t>
  </si>
  <si>
    <t>03039321</t>
  </si>
  <si>
    <t>321</t>
  </si>
  <si>
    <t>南京分部</t>
  </si>
  <si>
    <t>汤昕恺3214577337603039病理学与病理生理学</t>
  </si>
  <si>
    <t>2025-01-12</t>
  </si>
  <si>
    <t>02536321</t>
  </si>
  <si>
    <t>汤昕恺3214577337602536药物治疗学</t>
  </si>
  <si>
    <t>03596321</t>
  </si>
  <si>
    <t>汤昕恺3214577337603596老年用药基本知识</t>
  </si>
  <si>
    <t>03427321</t>
  </si>
  <si>
    <t>汤昕恺3214577337603427人体解剖生理学</t>
  </si>
  <si>
    <t>04041321</t>
  </si>
  <si>
    <t>汤昕恺3214577337604041药理学（本）</t>
  </si>
  <si>
    <t>邵萍</t>
  </si>
  <si>
    <t>04020321</t>
  </si>
  <si>
    <t>邵萍3211685382604020管理英语4</t>
  </si>
  <si>
    <t>孙洁星</t>
  </si>
  <si>
    <t>51119321</t>
  </si>
  <si>
    <t>孙洁星3210845798151119素质与思想品德教育</t>
  </si>
  <si>
    <t>张春玲</t>
  </si>
  <si>
    <t>00510321</t>
  </si>
  <si>
    <t>张春玲3215837954400510公共政策概论</t>
  </si>
  <si>
    <t>宋彩虹</t>
  </si>
  <si>
    <t>00453321</t>
  </si>
  <si>
    <t>宋彩虹3215998074900453高等数学基础</t>
  </si>
  <si>
    <t>01714321</t>
  </si>
  <si>
    <t>张春玲3215837954401714行政领导学</t>
  </si>
  <si>
    <t>02047321</t>
  </si>
  <si>
    <t>张春玲3215837954402047政府经济学</t>
  </si>
  <si>
    <t>张雅珍</t>
  </si>
  <si>
    <t>04007321</t>
  </si>
  <si>
    <t>张雅珍3219377789404007理工英语3</t>
  </si>
  <si>
    <t>唐清泉</t>
  </si>
  <si>
    <t>02473321</t>
  </si>
  <si>
    <t>唐清泉3214075097302473医学免疫学与微生物学</t>
  </si>
  <si>
    <t>王元翠</t>
  </si>
  <si>
    <t>02314321</t>
  </si>
  <si>
    <t>王元翠3214531182802314现代管理原理</t>
  </si>
  <si>
    <t>于露</t>
  </si>
  <si>
    <t>00474321</t>
  </si>
  <si>
    <t>于露3210654324100474工程经济与管理</t>
  </si>
  <si>
    <t>02953321</t>
  </si>
  <si>
    <t>02953</t>
  </si>
  <si>
    <t>财政与金融（农）</t>
  </si>
  <si>
    <t>王元翠3214531182802953财政与金融（农）</t>
  </si>
  <si>
    <t>02744321</t>
  </si>
  <si>
    <t>02744</t>
  </si>
  <si>
    <t>电子商务概论（农）</t>
  </si>
  <si>
    <t>王元翠3214531182802744电子商务概论（农）</t>
  </si>
  <si>
    <t>00858321</t>
  </si>
  <si>
    <t>于露3210654324100858建筑构造</t>
  </si>
  <si>
    <t>03344321</t>
  </si>
  <si>
    <t>03344</t>
  </si>
  <si>
    <t>农业产业化理论与实践</t>
  </si>
  <si>
    <t>王元翠3214531182803344农业产业化理论与实践</t>
  </si>
  <si>
    <t>51344321</t>
  </si>
  <si>
    <t>于露3210654324151344房屋建筑学</t>
  </si>
  <si>
    <t>孙华</t>
  </si>
  <si>
    <t>00206321</t>
  </si>
  <si>
    <t>孙华3211947370700206城市管理学</t>
  </si>
  <si>
    <t>00270321</t>
  </si>
  <si>
    <t>孙华3211947370700270当代中国政治制度</t>
  </si>
  <si>
    <t>00892321</t>
  </si>
  <si>
    <t>于露3210654324100892建筑制图基础</t>
  </si>
  <si>
    <t>王林</t>
  </si>
  <si>
    <t>51288321</t>
  </si>
  <si>
    <t>王林3211211180551288建筑企业经营管理</t>
  </si>
  <si>
    <t>50407321</t>
  </si>
  <si>
    <t>王林3211211180550407建筑工程技术资料管理</t>
  </si>
  <si>
    <t>徐君</t>
  </si>
  <si>
    <t>05208321</t>
  </si>
  <si>
    <t>徐君3213013272905208心理健康教育</t>
  </si>
  <si>
    <t>田明君</t>
  </si>
  <si>
    <t>00721321</t>
  </si>
  <si>
    <t>田明君3218642115500721机械制图</t>
  </si>
  <si>
    <t>李志刚</t>
  </si>
  <si>
    <t>03991321</t>
  </si>
  <si>
    <t>李志刚3213040498103991★汽车电器设备构造与检修</t>
  </si>
  <si>
    <t>03987321</t>
  </si>
  <si>
    <t>李志刚3213040498103987★汽车电控技术</t>
  </si>
  <si>
    <t>03998321</t>
  </si>
  <si>
    <t>李志刚3213040498103998★汽车故障诊断技术</t>
  </si>
  <si>
    <t>03997321</t>
  </si>
  <si>
    <t>李志刚3213040498103997汽车维护与保养</t>
  </si>
  <si>
    <t>陶艳珍</t>
  </si>
  <si>
    <t>04245321</t>
  </si>
  <si>
    <t>陶艳珍3216430735304245金融基础</t>
  </si>
  <si>
    <t>王付凯</t>
  </si>
  <si>
    <t>01206321</t>
  </si>
  <si>
    <t>王付凯3210230027901206汽车机械基础</t>
  </si>
  <si>
    <t>00725321</t>
  </si>
  <si>
    <t>王付凯3210230027900725机械制造基础</t>
  </si>
  <si>
    <t>郁睿敏</t>
  </si>
  <si>
    <t>00163321</t>
  </si>
  <si>
    <t>郁睿敏3219279762000163财务报表分析</t>
  </si>
  <si>
    <t>00716321</t>
  </si>
  <si>
    <t>王付凯3210230027900716机械设计基础</t>
  </si>
  <si>
    <t>吴晓晨</t>
  </si>
  <si>
    <t>02305321</t>
  </si>
  <si>
    <t>吴晓晨3211525306102305政治经济学</t>
  </si>
  <si>
    <t>高雪</t>
  </si>
  <si>
    <t>04349321</t>
  </si>
  <si>
    <t>高雪3210740421004349建筑工程质量检验</t>
  </si>
  <si>
    <t>00865321</t>
  </si>
  <si>
    <t>高雪3210740421000865建筑工程项目招投标与合同管理</t>
  </si>
  <si>
    <t>王珊珊</t>
  </si>
  <si>
    <t>02181321</t>
  </si>
  <si>
    <t>王珊珊3217810435802181混凝土结构设计原理</t>
  </si>
  <si>
    <t>吴璇</t>
  </si>
  <si>
    <t>00650321</t>
  </si>
  <si>
    <t>吴璇3216618204900650合同法</t>
  </si>
  <si>
    <t>50229321</t>
  </si>
  <si>
    <t>高雪3210740421050229工程建设监理概论</t>
  </si>
  <si>
    <t>余姚</t>
  </si>
  <si>
    <t>04961321</t>
  </si>
  <si>
    <t>余姚3210806835904961学前儿童心理学基础</t>
  </si>
  <si>
    <t>01712321</t>
  </si>
  <si>
    <t>吴璇3216618204901712行政法与行政诉讼法</t>
  </si>
  <si>
    <t>00873321</t>
  </si>
  <si>
    <t>王珊珊3217810435800873建筑结构</t>
  </si>
  <si>
    <t>00472321</t>
  </si>
  <si>
    <t>高雪3210740421000472工程地质</t>
  </si>
  <si>
    <t>李莉</t>
  </si>
  <si>
    <t>00834321</t>
  </si>
  <si>
    <t>李莉3216292978000834监督学</t>
  </si>
  <si>
    <t>吴云云</t>
  </si>
  <si>
    <t>02317321</t>
  </si>
  <si>
    <t>吴云云3219404332802317中级财务会计（二）</t>
  </si>
  <si>
    <t>储君燕</t>
  </si>
  <si>
    <t>01236321</t>
  </si>
  <si>
    <t>储君燕3216279483801236人力资源管理</t>
  </si>
  <si>
    <t>01588321</t>
  </si>
  <si>
    <t>李莉3216292978001588西方行政学说</t>
  </si>
  <si>
    <t>丁素坚</t>
  </si>
  <si>
    <t>52932321</t>
  </si>
  <si>
    <t>丁素坚3215039644652932企业纳税实务</t>
  </si>
  <si>
    <t>02316321</t>
  </si>
  <si>
    <t>吴云云3219404332802316中级财务会计（一）</t>
  </si>
  <si>
    <t>02468321</t>
  </si>
  <si>
    <t>丁素坚3215039644602468税收理论与实务</t>
  </si>
  <si>
    <t>01733321</t>
  </si>
  <si>
    <t>李莉3216292978001733行政组织学</t>
  </si>
  <si>
    <t>00192321</t>
  </si>
  <si>
    <t>丁素坚3215039644600192成本管理</t>
  </si>
  <si>
    <t>50159321</t>
  </si>
  <si>
    <t>李莉3216292978050159电子政务</t>
  </si>
  <si>
    <t>00512321</t>
  </si>
  <si>
    <t>李莉3216292978000512公共行政学</t>
  </si>
  <si>
    <t>00471321</t>
  </si>
  <si>
    <t>储君燕3216279483800471个人与团队管理</t>
  </si>
  <si>
    <t>程余娇</t>
  </si>
  <si>
    <t>02556321</t>
  </si>
  <si>
    <t>02556</t>
  </si>
  <si>
    <t>创业设计</t>
  </si>
  <si>
    <t>程余娇3212278557802556创业设计</t>
  </si>
  <si>
    <t>00365321</t>
  </si>
  <si>
    <t>程余娇3212278557800365法律基础与实务</t>
  </si>
  <si>
    <t>胡丽君</t>
  </si>
  <si>
    <t>01182321</t>
  </si>
  <si>
    <t>胡丽君3213004248101182企业战略管理</t>
  </si>
  <si>
    <t>00523321</t>
  </si>
  <si>
    <t>胡丽君3213004248100523公司概论</t>
  </si>
  <si>
    <t>02553321</t>
  </si>
  <si>
    <t>02553</t>
  </si>
  <si>
    <t>生产管理</t>
  </si>
  <si>
    <t>程余娇3212278557802553生产管理</t>
  </si>
  <si>
    <t>01031321</t>
  </si>
  <si>
    <t>程余娇3212278557801031流通概论</t>
  </si>
  <si>
    <t>02555321</t>
  </si>
  <si>
    <t>02555</t>
  </si>
  <si>
    <t>市场调查与商情预测</t>
  </si>
  <si>
    <t>程余娇3212278557802555市场调查与商情预测</t>
  </si>
  <si>
    <t>张平</t>
  </si>
  <si>
    <t>51602321</t>
  </si>
  <si>
    <t>张平3218168275451602医学生物化学（本）</t>
  </si>
  <si>
    <t>01335321</t>
  </si>
  <si>
    <t>01335</t>
  </si>
  <si>
    <t>实用管理基础</t>
  </si>
  <si>
    <t>程余娇3212278557801335实用管理基础</t>
  </si>
  <si>
    <t>02532321</t>
  </si>
  <si>
    <t>张平3218168275402532医药商品营销实务</t>
  </si>
  <si>
    <t>02554321</t>
  </si>
  <si>
    <t>02554</t>
  </si>
  <si>
    <t>市场营销原理与实务</t>
  </si>
  <si>
    <t>程余娇3212278557802554市场营销原理与实务</t>
  </si>
  <si>
    <t>04042321</t>
  </si>
  <si>
    <t>张平3218168275404042分析化学（本）</t>
  </si>
  <si>
    <t>01643321</t>
  </si>
  <si>
    <t>01643</t>
  </si>
  <si>
    <t>小企业管理基础</t>
  </si>
  <si>
    <t>程余娇3212278557801643小企业管理基础</t>
  </si>
  <si>
    <t>53717321</t>
  </si>
  <si>
    <t>胡丽君3213004248153717服务营销</t>
  </si>
  <si>
    <t>02323321</t>
  </si>
  <si>
    <t>程余娇3212278557802323生产与运作管理</t>
  </si>
  <si>
    <t>02495321</t>
  </si>
  <si>
    <t>程余娇3212278557802495实用法律基础</t>
  </si>
  <si>
    <t>郭青</t>
  </si>
  <si>
    <t>03018321</t>
  </si>
  <si>
    <t>郭青3210707346103018电气控制与PLC</t>
  </si>
  <si>
    <t>杨国平</t>
  </si>
  <si>
    <t>00855321</t>
  </si>
  <si>
    <t>杨国平3218387638100855建筑材料(A)</t>
  </si>
  <si>
    <t>龚婷婷</t>
  </si>
  <si>
    <t>04970321</t>
  </si>
  <si>
    <t>龚婷婷3217731706104970学前卫生学基础</t>
  </si>
  <si>
    <t>00428321</t>
  </si>
  <si>
    <t>杨国平3218387638100428高层建筑施工</t>
  </si>
  <si>
    <t>52530321</t>
  </si>
  <si>
    <t>郭青3210707346152530传感与检测技术</t>
  </si>
  <si>
    <t>吴娟</t>
  </si>
  <si>
    <t>04114321</t>
  </si>
  <si>
    <t>吴娟3216790853104114会计学概论</t>
  </si>
  <si>
    <t>02644321</t>
  </si>
  <si>
    <t>龚婷婷3217731706102644幼儿游戏与玩具</t>
  </si>
  <si>
    <t>04350321</t>
  </si>
  <si>
    <t>杨国平3218387638104350建筑工程计量与计价</t>
  </si>
  <si>
    <t>04964321</t>
  </si>
  <si>
    <t>龚婷婷3217731706104964学前儿童游戏指导</t>
  </si>
  <si>
    <t>蔡琦婧</t>
  </si>
  <si>
    <t>00883321</t>
  </si>
  <si>
    <t>蔡琦婧3215468772600883建筑力学</t>
  </si>
  <si>
    <t>张云芳</t>
  </si>
  <si>
    <t>04959321</t>
  </si>
  <si>
    <t>张云芳3216031025004959学前儿童健康教育活动指导</t>
  </si>
  <si>
    <t>娄燕</t>
  </si>
  <si>
    <t>50842321</t>
  </si>
  <si>
    <t>娄燕3211000067650842舞蹈与儿童舞蹈创编(1)</t>
  </si>
  <si>
    <t>许利娜</t>
  </si>
  <si>
    <t>00335321</t>
  </si>
  <si>
    <t>许利娜3215283412200335电子商务概论</t>
  </si>
  <si>
    <t>01467321</t>
  </si>
  <si>
    <t>蔡琦婧3215468772601467土木工程力学（本）</t>
  </si>
  <si>
    <t>韩昌选</t>
  </si>
  <si>
    <t>00808321</t>
  </si>
  <si>
    <t>韩昌选3212926399600808计算机应用基础(本)</t>
  </si>
  <si>
    <t>00490321</t>
  </si>
  <si>
    <t>蔡琦婧3215468772600490工程数学（本）</t>
  </si>
  <si>
    <t>01734321</t>
  </si>
  <si>
    <t>张云芳3216031025001734学前儿童健康教育</t>
  </si>
  <si>
    <t>00815321</t>
  </si>
  <si>
    <t>韩昌选3212926399600815计算机应用基础</t>
  </si>
  <si>
    <t>周聪</t>
  </si>
  <si>
    <t>02326321</t>
  </si>
  <si>
    <t>周聪3214181769402326管理学基础</t>
  </si>
  <si>
    <t>袁哲茜</t>
  </si>
  <si>
    <t>04997321</t>
  </si>
  <si>
    <t>袁哲茜3213730001304997会计实务专题</t>
  </si>
  <si>
    <t>马一梅</t>
  </si>
  <si>
    <t>04962321</t>
  </si>
  <si>
    <t>马一梅3201243123404962学前儿童语言教育活动指导</t>
  </si>
  <si>
    <t>张欣</t>
  </si>
  <si>
    <t>01006321</t>
  </si>
  <si>
    <t>张欣3211014568601006可编程控制器应用实训</t>
  </si>
  <si>
    <t>01747321</t>
  </si>
  <si>
    <t>马一梅3201243123401747学前儿童语言教育</t>
  </si>
  <si>
    <t>01000321</t>
  </si>
  <si>
    <t>张欣3211014568601000可编程控制器应用</t>
  </si>
  <si>
    <t>04968321</t>
  </si>
  <si>
    <t>马一梅3201243123404968幼儿园课程基础</t>
  </si>
  <si>
    <t>02083321</t>
  </si>
  <si>
    <t>马一梅3201243123402083幼儿园课程论</t>
  </si>
  <si>
    <t>杨越</t>
  </si>
  <si>
    <t>01731321</t>
  </si>
  <si>
    <t>杨越3219168220101731学前儿童发展心理学</t>
  </si>
  <si>
    <t>丁小飞</t>
  </si>
  <si>
    <t>01687321</t>
  </si>
  <si>
    <t>01687</t>
  </si>
  <si>
    <t>信息技术应用</t>
  </si>
  <si>
    <t>丁小飞3212631259901687信息技术应用</t>
  </si>
  <si>
    <t>02791321</t>
  </si>
  <si>
    <t>丁小飞3212631259902791财经英语</t>
  </si>
  <si>
    <t>01145321</t>
  </si>
  <si>
    <t>01145</t>
  </si>
  <si>
    <t>农村政策法规</t>
  </si>
  <si>
    <t>丁小飞3212631259901145农村政策法规</t>
  </si>
  <si>
    <t>高博</t>
  </si>
  <si>
    <t>01587321</t>
  </si>
  <si>
    <t>高博3211912431401587西方经济学</t>
  </si>
  <si>
    <t>潘蓓</t>
  </si>
  <si>
    <t>00747321</t>
  </si>
  <si>
    <t>潘蓓3210486075000747基础会计</t>
  </si>
  <si>
    <t>00232321</t>
  </si>
  <si>
    <t>00232</t>
  </si>
  <si>
    <t>创建小企业</t>
  </si>
  <si>
    <t>丁小飞3212631259900232创建小企业</t>
  </si>
  <si>
    <t>51684321</t>
  </si>
  <si>
    <t>51684</t>
  </si>
  <si>
    <t>实用写作</t>
  </si>
  <si>
    <t>丁小飞3212631259951684实用写作</t>
  </si>
  <si>
    <t>04956321</t>
  </si>
  <si>
    <t>高博3211912431404956经济学基础</t>
  </si>
  <si>
    <t>01150321</t>
  </si>
  <si>
    <t>01150</t>
  </si>
  <si>
    <t>农村经济管理</t>
  </si>
  <si>
    <t>丁小飞3212631259901150农村经济管理</t>
  </si>
  <si>
    <t>张淑静</t>
  </si>
  <si>
    <t>02567321</t>
  </si>
  <si>
    <t>张淑静3214587468602567财会法规与职业道德</t>
  </si>
  <si>
    <t>徐青</t>
  </si>
  <si>
    <t>51689321</t>
  </si>
  <si>
    <t>徐青3217459028251689舞蹈鉴赏</t>
  </si>
  <si>
    <t>鲜丽华</t>
  </si>
  <si>
    <t>01880321</t>
  </si>
  <si>
    <t>鲜丽华3211312048101880组织行为学</t>
  </si>
  <si>
    <t>汪发成</t>
  </si>
  <si>
    <t>53714321</t>
  </si>
  <si>
    <t>汪发成3216332910853714资本经营</t>
  </si>
  <si>
    <t>50864321</t>
  </si>
  <si>
    <t>汪发成3216332910850864现代管理专题</t>
  </si>
  <si>
    <t>闻知九</t>
  </si>
  <si>
    <t>51744321</t>
  </si>
  <si>
    <t>闻知九3211111176051744管理方法与艺术</t>
  </si>
  <si>
    <t>02540321</t>
  </si>
  <si>
    <t>汪发成3216332910802540管理案例分析</t>
  </si>
  <si>
    <t>严维红</t>
  </si>
  <si>
    <t>01189321</t>
  </si>
  <si>
    <t>严维红3219190349601189企业信息管理</t>
  </si>
  <si>
    <t>01906321</t>
  </si>
  <si>
    <t>闻知九3211111176001906资源与运营管理</t>
  </si>
  <si>
    <t>张雯</t>
  </si>
  <si>
    <t>00506321</t>
  </si>
  <si>
    <t>张雯3215885213800506公共部门人力资源管理</t>
  </si>
  <si>
    <t>00048321</t>
  </si>
  <si>
    <t>张雯3215885213800048办公室管理</t>
  </si>
  <si>
    <t>支婷婷</t>
  </si>
  <si>
    <t>04019321</t>
  </si>
  <si>
    <t>支婷婷3212567144704019管理英语3</t>
  </si>
  <si>
    <t>滕静涛</t>
  </si>
  <si>
    <t>01079321</t>
  </si>
  <si>
    <t>滕静涛3211108540101079贸易实务</t>
  </si>
  <si>
    <t>焦传俊</t>
  </si>
  <si>
    <t>04018321</t>
  </si>
  <si>
    <t>焦传俊3216168719104018管理英语2</t>
  </si>
  <si>
    <t>刘红</t>
  </si>
  <si>
    <t>04957321</t>
  </si>
  <si>
    <t>刘红3215811608904957经济学（本）</t>
  </si>
  <si>
    <t>01726321</t>
  </si>
  <si>
    <t>张雯3215885213801726行政伦理学</t>
  </si>
  <si>
    <t>张丹凌</t>
  </si>
  <si>
    <t>00522321</t>
  </si>
  <si>
    <t>张丹凌3211735433900522供应链管理</t>
  </si>
  <si>
    <t>04002321</t>
  </si>
  <si>
    <t>焦传俊3216168719104002开放英语2</t>
  </si>
  <si>
    <t>51141321</t>
  </si>
  <si>
    <t>刘红3215811608951141国际经济技术合作</t>
  </si>
  <si>
    <t>毛志建</t>
  </si>
  <si>
    <t>04633321</t>
  </si>
  <si>
    <t>毛志建3213075140704633纳税实务</t>
  </si>
  <si>
    <t>王书恬</t>
  </si>
  <si>
    <t>01738321</t>
  </si>
  <si>
    <t>王书恬3214267377201738学前教育学</t>
  </si>
  <si>
    <t>01737321</t>
  </si>
  <si>
    <t>王书恬3214267377201737学前儿童社会教育</t>
  </si>
  <si>
    <t>李欢欢</t>
  </si>
  <si>
    <t>04392321</t>
  </si>
  <si>
    <t>李欢欢3211031716604392形势与政策</t>
  </si>
  <si>
    <t>04967321</t>
  </si>
  <si>
    <t>王书恬3214267377204967学前儿童社会教育活动指导</t>
  </si>
  <si>
    <t>唐青玉</t>
  </si>
  <si>
    <t>02312321</t>
  </si>
  <si>
    <t>唐青玉3218581358502312财务管理</t>
  </si>
  <si>
    <t>00191321</t>
  </si>
  <si>
    <t>唐青玉3218581358500191成本会计</t>
  </si>
  <si>
    <t>储海平</t>
  </si>
  <si>
    <t>04843321</t>
  </si>
  <si>
    <t>储海平3211990159904843法律职业伦理</t>
  </si>
  <si>
    <t>陈云</t>
  </si>
  <si>
    <t>02645321</t>
  </si>
  <si>
    <t>陈云3211377960302645儿童家庭教育指导</t>
  </si>
  <si>
    <t>04965321</t>
  </si>
  <si>
    <t>陈云3211377960304965学前教育概论</t>
  </si>
  <si>
    <t>刘艳萍</t>
  </si>
  <si>
    <t>04048321</t>
  </si>
  <si>
    <t>刘艳萍3213587841404048调剂学（本）</t>
  </si>
  <si>
    <t>姜慧</t>
  </si>
  <si>
    <t>04921321</t>
  </si>
  <si>
    <t>姜慧3212511798504921习近平总书记教育重要论述研究</t>
  </si>
  <si>
    <t>05014321</t>
  </si>
  <si>
    <t>姜慧3212511798505014马克思主义基本原理</t>
  </si>
  <si>
    <t>叶萍</t>
  </si>
  <si>
    <t>02642321</t>
  </si>
  <si>
    <t>叶萍3216855025002642学前儿童卫生与保健</t>
  </si>
  <si>
    <t>02641321</t>
  </si>
  <si>
    <t>陈云3211377960302641学前教育原理</t>
  </si>
  <si>
    <t>04384321</t>
  </si>
  <si>
    <t>姜慧3212511798504384马克思主义基本原理概论</t>
  </si>
  <si>
    <t>02573321</t>
  </si>
  <si>
    <t>刘艳萍3213587841402573药用分析化学</t>
  </si>
  <si>
    <t>02524321</t>
  </si>
  <si>
    <t>刘艳萍3213587841402524调剂学</t>
  </si>
  <si>
    <t>02489321</t>
  </si>
  <si>
    <t>刘艳萍3213587841402489药剂学</t>
  </si>
  <si>
    <t>丁伯送</t>
  </si>
  <si>
    <t>02031321</t>
  </si>
  <si>
    <t>丁伯送3217705464602031政治学原理</t>
  </si>
  <si>
    <t>50898321</t>
  </si>
  <si>
    <t>丁伯送3217705464650898信息管理概论</t>
  </si>
  <si>
    <t>51550321</t>
  </si>
  <si>
    <t>丁伯送3217705464651550公务员制度讲座</t>
  </si>
  <si>
    <t>张草</t>
  </si>
  <si>
    <t>02565321</t>
  </si>
  <si>
    <t>张草3212950385602565中医药学概论</t>
  </si>
  <si>
    <t>51956321</t>
  </si>
  <si>
    <t>丁伯送3217705464651956学前教育史</t>
  </si>
  <si>
    <t>曹望</t>
  </si>
  <si>
    <t>00504321</t>
  </si>
  <si>
    <t>曹望3210126194700504公共关系学</t>
  </si>
  <si>
    <t>01951321</t>
  </si>
  <si>
    <t>丁伯送3217705464601951中外政治思想史</t>
  </si>
  <si>
    <t>吴红</t>
  </si>
  <si>
    <t>02325321</t>
  </si>
  <si>
    <t>吴红3213509324502325市场营销学</t>
  </si>
  <si>
    <t>虞慧敏</t>
  </si>
  <si>
    <t>01740321</t>
  </si>
  <si>
    <t>虞慧敏3217243788701740学前儿童艺术教育(美术)</t>
  </si>
  <si>
    <t>04960321</t>
  </si>
  <si>
    <t>虞慧敏3217243788704960学前儿童美术教育活动指导</t>
  </si>
  <si>
    <t>朱海蓉</t>
  </si>
  <si>
    <t>02310321</t>
  </si>
  <si>
    <t>朱海蓉3210000020902310经济法律基础</t>
  </si>
  <si>
    <t>周康</t>
  </si>
  <si>
    <t>00880321</t>
  </si>
  <si>
    <t>周康3217440739500880建筑施工技术</t>
  </si>
  <si>
    <t>04992321</t>
  </si>
  <si>
    <t>朱海蓉3210000020904992经济法</t>
  </si>
  <si>
    <t>付奎亮</t>
  </si>
  <si>
    <t>04969321</t>
  </si>
  <si>
    <t>付奎亮3219316897104969学前儿童科学教育活动指导</t>
  </si>
  <si>
    <t>00581321</t>
  </si>
  <si>
    <t>朱海蓉3210000020900581国际法</t>
  </si>
  <si>
    <t>00439321</t>
  </si>
  <si>
    <t>周康3217440739500439钢结构（本）</t>
  </si>
  <si>
    <t>00849321</t>
  </si>
  <si>
    <t>周康3217440739500849建设监理</t>
  </si>
  <si>
    <t>狄勇</t>
  </si>
  <si>
    <t>02640321</t>
  </si>
  <si>
    <t>狄勇3205601324702640儿童心理学</t>
  </si>
  <si>
    <t>02727321</t>
  </si>
  <si>
    <t>狄勇3205601324702727学前教育科研方法</t>
  </si>
  <si>
    <t>01736321</t>
  </si>
  <si>
    <t>付奎亮3219316897101736学前儿童科学教育</t>
  </si>
  <si>
    <t>柴黄洋子</t>
  </si>
  <si>
    <t>04680321</t>
  </si>
  <si>
    <t>柴黄洋子3214057646904680思想道德修养与法律基础</t>
  </si>
  <si>
    <t>金贤</t>
  </si>
  <si>
    <t>00853321</t>
  </si>
  <si>
    <t>金贤3215109845800853建筑测量</t>
  </si>
  <si>
    <t>04351321</t>
  </si>
  <si>
    <t>金贤3215109845804351土木工程CAD</t>
  </si>
  <si>
    <t>04389321</t>
  </si>
  <si>
    <t>柴黄洋子3214057646904389思想道德修养与法律基础</t>
  </si>
  <si>
    <t>许成林</t>
  </si>
  <si>
    <t>04348321</t>
  </si>
  <si>
    <t>许成林3217289626804348建设法规</t>
  </si>
  <si>
    <t>00857321</t>
  </si>
  <si>
    <t>许成林3217289626800857建筑工程项目管理</t>
  </si>
  <si>
    <t>04942321</t>
  </si>
  <si>
    <t>柴黄洋子3214057646904942思想道德与法治</t>
  </si>
  <si>
    <t>王文婷</t>
  </si>
  <si>
    <t>01304321</t>
  </si>
  <si>
    <t>王文婷3211461365301304社会调查研究与方法</t>
  </si>
  <si>
    <t>01315321</t>
  </si>
  <si>
    <t>王文婷3211461365301315社会学概论</t>
  </si>
  <si>
    <t>50627321</t>
  </si>
  <si>
    <t>王文婷3211461365350627社会保障学</t>
  </si>
  <si>
    <t>王新</t>
  </si>
  <si>
    <t>02480321</t>
  </si>
  <si>
    <t>王新3218018477502480药物化学</t>
  </si>
  <si>
    <t>50689321</t>
  </si>
  <si>
    <t>王文婷3211461365350689实用心理学</t>
  </si>
  <si>
    <t>02490321</t>
  </si>
  <si>
    <t>王新3218018477502490药事管理与法规</t>
  </si>
  <si>
    <t>杨肖宁</t>
  </si>
  <si>
    <t>00585321</t>
  </si>
  <si>
    <t>杨肖宁3214543150800585国际经济法</t>
  </si>
  <si>
    <t>张勇</t>
  </si>
  <si>
    <t>02970321</t>
  </si>
  <si>
    <t>张勇3211029387402970国家开放大学学习指南</t>
  </si>
  <si>
    <t>甄宗波</t>
  </si>
  <si>
    <t>51962321</t>
  </si>
  <si>
    <t>甄宗波3211176916851962幼儿园科学教育专题</t>
  </si>
  <si>
    <t>李跃</t>
  </si>
  <si>
    <t>51709321</t>
  </si>
  <si>
    <t>李跃3219985338951709社交礼仪</t>
  </si>
  <si>
    <t>潘薇</t>
  </si>
  <si>
    <t>01744321</t>
  </si>
  <si>
    <t>潘薇3218621478601744学前儿童艺术教育(音乐)</t>
  </si>
  <si>
    <t>01255321</t>
  </si>
  <si>
    <t>李跃3219985338901255人文社会科学基础</t>
  </si>
  <si>
    <t>01803321</t>
  </si>
  <si>
    <t>李跃3219985338901803应用写作（汉语）</t>
  </si>
  <si>
    <t>曹小林</t>
  </si>
  <si>
    <t>00340321</t>
  </si>
  <si>
    <t>曹小林3214678962000340电算化会计</t>
  </si>
  <si>
    <t>董波</t>
  </si>
  <si>
    <t>04681321</t>
  </si>
  <si>
    <t>董波3216062487604681中国近现代史纲要</t>
  </si>
  <si>
    <t>梁亚倩</t>
  </si>
  <si>
    <t>02315321</t>
  </si>
  <si>
    <t>梁亚倩3214621333802315审计学</t>
  </si>
  <si>
    <t>武莺辉</t>
  </si>
  <si>
    <t>00533321</t>
  </si>
  <si>
    <t>武莺辉3216452881900533管理会计</t>
  </si>
  <si>
    <t>04966321</t>
  </si>
  <si>
    <t>潘薇3218621478604966学前儿童音乐教育活动指导</t>
  </si>
  <si>
    <t>04385321</t>
  </si>
  <si>
    <t>董波3216062487604385毛泽东思想和中国特色社会主义理论体系概论</t>
  </si>
  <si>
    <t>51680321</t>
  </si>
  <si>
    <t>潘薇3218621478651680中外名曲赏析</t>
  </si>
  <si>
    <t>02313321</t>
  </si>
  <si>
    <t>梁亚倩3214621333802313纳税筹划</t>
  </si>
  <si>
    <t>04632321</t>
  </si>
  <si>
    <t>梁亚倩3214621333804632EXCEL在财务中的应用</t>
  </si>
  <si>
    <t>51703321</t>
  </si>
  <si>
    <t>李跃3219985338951703演讲与口才</t>
  </si>
  <si>
    <t>姜帅</t>
  </si>
  <si>
    <t>03323321</t>
  </si>
  <si>
    <t>姜帅3213822963103323液压与气压传动</t>
  </si>
  <si>
    <t>04998321</t>
  </si>
  <si>
    <t>曹小林3214678962004998会计信息系统（本）</t>
  </si>
  <si>
    <t>04678321</t>
  </si>
  <si>
    <t>董波3216062487604678毛泽东思想和中国特色社会主义理论体系概论</t>
  </si>
  <si>
    <t>章明霞</t>
  </si>
  <si>
    <t>02643321</t>
  </si>
  <si>
    <t>章明霞3214818804902643幼儿园课程与活动设计</t>
  </si>
  <si>
    <t>51753321</t>
  </si>
  <si>
    <t>董波3216062487651753法律文化</t>
  </si>
  <si>
    <t>孙静静</t>
  </si>
  <si>
    <t>01640321</t>
  </si>
  <si>
    <t>孙静静3219481998401640小企业管理</t>
  </si>
  <si>
    <t>李青</t>
  </si>
  <si>
    <t>04015321</t>
  </si>
  <si>
    <t>李青3216322424704015人文英语3</t>
  </si>
  <si>
    <t>04016321</t>
  </si>
  <si>
    <t>李青3216322424704016人文英语4</t>
  </si>
  <si>
    <t>戴志娟</t>
  </si>
  <si>
    <t>04963321</t>
  </si>
  <si>
    <t>戴志娟3210654041404963学前儿童数学教育活动指导</t>
  </si>
  <si>
    <t>04017321</t>
  </si>
  <si>
    <t>李青3216322424704017管理英语1</t>
  </si>
  <si>
    <t>王庆庆</t>
  </si>
  <si>
    <t>51087321</t>
  </si>
  <si>
    <t>王庆庆3210666632951087幼儿文学</t>
  </si>
  <si>
    <t>50421321</t>
  </si>
  <si>
    <t>王庆庆3210666632950421教师口语</t>
  </si>
  <si>
    <t>李丽</t>
  </si>
  <si>
    <t>51790321</t>
  </si>
  <si>
    <t>李丽3211228926351790职业道德与药学伦理</t>
  </si>
  <si>
    <t>04005321</t>
  </si>
  <si>
    <t>李青3216322424704005理工英语1</t>
  </si>
  <si>
    <t>02306321</t>
  </si>
  <si>
    <t>孙静静3219481998402306统计学原理</t>
  </si>
  <si>
    <t>04672321</t>
  </si>
  <si>
    <t>孙静静3219481998404672创业基础</t>
  </si>
  <si>
    <t>04013321</t>
  </si>
  <si>
    <t>李青3216322424704013人文英语1</t>
  </si>
  <si>
    <t>00975321</t>
  </si>
  <si>
    <t>孙静静3219481998400975经济数学基础12</t>
  </si>
  <si>
    <t>郭玉静</t>
  </si>
  <si>
    <t>03990321</t>
  </si>
  <si>
    <t>郭玉静3212461751303990汽车维修企业管理</t>
  </si>
  <si>
    <t>高洋</t>
  </si>
  <si>
    <t>02652321</t>
  </si>
  <si>
    <t>高洋32179697791026520-3岁婴幼儿的保育与教育</t>
  </si>
  <si>
    <t>03979321</t>
  </si>
  <si>
    <t>郭玉静3212461751303979汽车保险与理赔</t>
  </si>
  <si>
    <t>孙佩瑜</t>
  </si>
  <si>
    <t>90072321</t>
  </si>
  <si>
    <t>孙佩瑜3213854627290072习近平新时代中国特色社会主义思想概论</t>
  </si>
  <si>
    <t>04391321</t>
  </si>
  <si>
    <t>孙佩瑜3213854627204391习近平新时代中国特色社会主义思想</t>
  </si>
  <si>
    <t>02646321</t>
  </si>
  <si>
    <t>高洋3217969779102646儿童发展问题的咨询与辅导</t>
  </si>
  <si>
    <t>03986321</t>
  </si>
  <si>
    <t>郭玉静3212461751303986汽车运用基础</t>
  </si>
  <si>
    <t>02653321</t>
  </si>
  <si>
    <t>高洋3217969779102653幼儿园教育质量评价</t>
  </si>
  <si>
    <t>03980321</t>
  </si>
  <si>
    <t>郭玉静3212461751303980汽车电子商务</t>
  </si>
  <si>
    <t>00924321</t>
  </si>
  <si>
    <t>高洋3217969779100924教育学</t>
  </si>
  <si>
    <t>陈枫</t>
  </si>
  <si>
    <t>03324321</t>
  </si>
  <si>
    <t>陈枫3216958647003324机电一体化系统</t>
  </si>
  <si>
    <t>00289321</t>
  </si>
  <si>
    <t>陈枫3216958647000289电工电子技术</t>
  </si>
  <si>
    <t>03996321</t>
  </si>
  <si>
    <t>郭玉静32124617513★汽车发动机构造与维修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</si>
</sst>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.00_);[Red]\(0.00\)"/>
  </numFmts>
  <fonts count="23">
    <font>
      <sz val="11"/>
      <color theme="1"/>
      <name val="等线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FF0000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/>
    <xf numFmtId="176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177" fontId="0" fillId="0" borderId="0" xfId="0" applyNumberFormat="1" applyFill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right"/>
    </xf>
    <xf numFmtId="0" fontId="0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Border="1" applyAlignment="1"/>
    <xf numFmtId="49" fontId="1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Border="1" applyAlignment="1">
      <alignment horizontal="center" vertical="center" wrapText="1"/>
    </xf>
    <xf numFmtId="177" fontId="1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4"/>
  <sheetViews>
    <sheetView tabSelected="1" workbookViewId="0">
      <selection activeCell="A1" sqref="$A1:$XFD1048576"/>
    </sheetView>
  </sheetViews>
  <sheetFormatPr defaultColWidth="26.375" defaultRowHeight="14.25" outlineLevelCol="7"/>
  <cols>
    <col min="1" max="1" width="10.625" style="1" customWidth="1"/>
    <col min="2" max="2" width="59.75" style="2" customWidth="1"/>
    <col min="3" max="3" width="19.875" style="3" customWidth="1"/>
    <col min="4" max="5" width="28.25" style="4" customWidth="1"/>
    <col min="6" max="6" width="8.625" style="4" customWidth="1"/>
    <col min="7" max="7" width="8.75" style="4" customWidth="1"/>
    <col min="8" max="8" width="10.625" style="4" customWidth="1"/>
    <col min="9" max="9" width="26.375" style="5"/>
  </cols>
  <sheetData>
    <row r="1" spans="1:8">
      <c r="A1" s="1" t="s">
        <v>0</v>
      </c>
      <c r="B1" s="2" t="s">
        <v>1</v>
      </c>
      <c r="C1" s="3" t="s">
        <v>2</v>
      </c>
      <c r="D1" s="6" t="s">
        <v>3</v>
      </c>
      <c r="E1" s="6" t="s">
        <v>4</v>
      </c>
      <c r="F1" s="4" t="s">
        <v>5</v>
      </c>
      <c r="G1" s="4" t="s">
        <v>6</v>
      </c>
      <c r="H1" s="4" t="s">
        <v>7</v>
      </c>
    </row>
    <row r="2" spans="1:8">
      <c r="A2" s="7" t="s">
        <v>8</v>
      </c>
      <c r="B2" s="7" t="s">
        <v>9</v>
      </c>
      <c r="C2" s="8" t="s">
        <v>10</v>
      </c>
      <c r="D2" s="7">
        <f>VLOOKUP($A2,Sheet1!$C:$U,3,FALSE)</f>
        <v>74</v>
      </c>
      <c r="E2" s="7">
        <f>VLOOKUP($A2,Sheet1!$C:$U,7,FALSE)</f>
        <v>3284</v>
      </c>
      <c r="F2" s="7">
        <f>VLOOKUP($A2,Sheet1!$C:$U,15,FALSE)</f>
        <v>30</v>
      </c>
      <c r="G2" s="7">
        <f>VLOOKUP($A2,Sheet1!$C:$U,16,FALSE)</f>
        <v>108</v>
      </c>
      <c r="H2" s="7">
        <f>VLOOKUP($A2,Sheet1!$C:$U,18,FALSE)</f>
        <v>3</v>
      </c>
    </row>
    <row r="3" spans="1:8">
      <c r="A3" s="7" t="s">
        <v>11</v>
      </c>
      <c r="B3" s="7" t="s">
        <v>12</v>
      </c>
      <c r="C3" s="8" t="s">
        <v>10</v>
      </c>
      <c r="D3" s="7">
        <f>VLOOKUP($A3,Sheet1!$C:$U,3,FALSE)</f>
        <v>64</v>
      </c>
      <c r="E3" s="7">
        <f>VLOOKUP($A3,Sheet1!$C:$U,7,FALSE)</f>
        <v>1598</v>
      </c>
      <c r="F3" s="7">
        <f>VLOOKUP($A3,Sheet1!$C:$U,15,FALSE)</f>
        <v>13</v>
      </c>
      <c r="G3" s="7">
        <f>VLOOKUP($A3,Sheet1!$C:$U,16,FALSE)</f>
        <v>20</v>
      </c>
      <c r="H3" s="7">
        <f>VLOOKUP($A3,Sheet1!$C:$U,18,FALSE)</f>
        <v>3</v>
      </c>
    </row>
    <row r="4" spans="1:8">
      <c r="A4" s="7" t="s">
        <v>13</v>
      </c>
      <c r="B4" s="7" t="s">
        <v>14</v>
      </c>
      <c r="C4" s="8" t="s">
        <v>10</v>
      </c>
      <c r="D4" s="7">
        <f>VLOOKUP($A4,Sheet1!$C:$U,3,FALSE)</f>
        <v>117</v>
      </c>
      <c r="E4" s="7">
        <f>VLOOKUP($A4,Sheet1!$C:$U,7,FALSE)</f>
        <v>2788</v>
      </c>
      <c r="F4" s="7">
        <f>VLOOKUP($A4,Sheet1!$C:$U,15,FALSE)</f>
        <v>23</v>
      </c>
      <c r="G4" s="7">
        <f>VLOOKUP($A4,Sheet1!$C:$U,16,FALSE)</f>
        <v>456</v>
      </c>
      <c r="H4" s="7">
        <f>VLOOKUP($A4,Sheet1!$C:$U,18,FALSE)</f>
        <v>14</v>
      </c>
    </row>
    <row r="5" spans="1:8">
      <c r="A5" s="7" t="s">
        <v>15</v>
      </c>
      <c r="B5" s="7" t="s">
        <v>16</v>
      </c>
      <c r="C5" s="8" t="s">
        <v>10</v>
      </c>
      <c r="D5" s="7">
        <f>VLOOKUP($A5,Sheet1!$C:$U,3,FALSE)</f>
        <v>62</v>
      </c>
      <c r="E5" s="7">
        <f>VLOOKUP($A5,Sheet1!$C:$U,7,FALSE)</f>
        <v>2025</v>
      </c>
      <c r="F5" s="7">
        <f>VLOOKUP($A5,Sheet1!$C:$U,15,FALSE)</f>
        <v>22</v>
      </c>
      <c r="G5" s="7">
        <f>VLOOKUP($A5,Sheet1!$C:$U,16,FALSE)</f>
        <v>6</v>
      </c>
      <c r="H5" s="7">
        <f>VLOOKUP($A5,Sheet1!$C:$U,18,FALSE)</f>
        <v>1</v>
      </c>
    </row>
    <row r="6" spans="1:8">
      <c r="A6" s="7" t="s">
        <v>17</v>
      </c>
      <c r="B6" s="7" t="s">
        <v>18</v>
      </c>
      <c r="C6" s="8" t="s">
        <v>10</v>
      </c>
      <c r="D6" s="7">
        <f>VLOOKUP($A6,Sheet1!$C:$U,3,FALSE)</f>
        <v>59</v>
      </c>
      <c r="E6" s="7">
        <f>VLOOKUP($A6,Sheet1!$C:$U,7,FALSE)</f>
        <v>2167</v>
      </c>
      <c r="F6" s="7">
        <f>VLOOKUP($A6,Sheet1!$C:$U,15,FALSE)</f>
        <v>25</v>
      </c>
      <c r="G6" s="7">
        <f>VLOOKUP($A6,Sheet1!$C:$U,16,FALSE)</f>
        <v>58</v>
      </c>
      <c r="H6" s="7">
        <f>VLOOKUP($A6,Sheet1!$C:$U,18,FALSE)</f>
        <v>1</v>
      </c>
    </row>
    <row r="7" spans="1:8">
      <c r="A7" s="7" t="s">
        <v>19</v>
      </c>
      <c r="B7" s="7" t="s">
        <v>20</v>
      </c>
      <c r="C7" s="8" t="s">
        <v>10</v>
      </c>
      <c r="D7" s="7">
        <f>VLOOKUP($A7,Sheet1!$C:$U,3,FALSE)</f>
        <v>60</v>
      </c>
      <c r="E7" s="7">
        <f>VLOOKUP($A7,Sheet1!$C:$U,7,FALSE)</f>
        <v>1878</v>
      </c>
      <c r="F7" s="7">
        <f>VLOOKUP($A7,Sheet1!$C:$U,15,FALSE)</f>
        <v>21</v>
      </c>
      <c r="G7" s="7">
        <f>VLOOKUP($A7,Sheet1!$C:$U,16,FALSE)</f>
        <v>49</v>
      </c>
      <c r="H7" s="7">
        <f>VLOOKUP($A7,Sheet1!$C:$U,18,FALSE)</f>
        <v>0</v>
      </c>
    </row>
    <row r="8" spans="1:8">
      <c r="A8" s="7" t="s">
        <v>21</v>
      </c>
      <c r="B8" s="7" t="s">
        <v>22</v>
      </c>
      <c r="C8" s="8" t="s">
        <v>10</v>
      </c>
      <c r="D8" s="7">
        <f>VLOOKUP($A8,Sheet1!$C:$U,3,FALSE)</f>
        <v>32</v>
      </c>
      <c r="E8" s="7">
        <f>VLOOKUP($A8,Sheet1!$C:$U,7,FALSE)</f>
        <v>5660</v>
      </c>
      <c r="F8" s="7">
        <f>VLOOKUP($A8,Sheet1!$C:$U,15,FALSE)</f>
        <v>6</v>
      </c>
      <c r="G8" s="7">
        <f>VLOOKUP($A8,Sheet1!$C:$U,16,FALSE)</f>
        <v>0</v>
      </c>
      <c r="H8" s="7">
        <f>VLOOKUP($A8,Sheet1!$C:$U,18,FALSE)</f>
        <v>0</v>
      </c>
    </row>
    <row r="9" spans="1:8">
      <c r="A9" s="7" t="s">
        <v>23</v>
      </c>
      <c r="B9" s="7" t="s">
        <v>24</v>
      </c>
      <c r="C9" s="8" t="s">
        <v>10</v>
      </c>
      <c r="D9" s="7">
        <f>VLOOKUP($A9,Sheet1!$C:$U,3,FALSE)</f>
        <v>37</v>
      </c>
      <c r="E9" s="7">
        <f>VLOOKUP($A9,Sheet1!$C:$U,7,FALSE)</f>
        <v>2916</v>
      </c>
      <c r="F9" s="7">
        <f>VLOOKUP($A9,Sheet1!$C:$U,15,FALSE)</f>
        <v>22</v>
      </c>
      <c r="G9" s="7">
        <f>VLOOKUP($A9,Sheet1!$C:$U,16,FALSE)</f>
        <v>0</v>
      </c>
      <c r="H9" s="7">
        <f>VLOOKUP($A9,Sheet1!$C:$U,18,FALSE)</f>
        <v>11</v>
      </c>
    </row>
    <row r="10" spans="1:8">
      <c r="A10" s="7" t="s">
        <v>25</v>
      </c>
      <c r="B10" s="7" t="s">
        <v>26</v>
      </c>
      <c r="C10" s="8" t="s">
        <v>10</v>
      </c>
      <c r="D10" s="7">
        <f>VLOOKUP($A10,Sheet1!$C:$U,3,FALSE)</f>
        <v>34</v>
      </c>
      <c r="E10" s="7">
        <f>VLOOKUP($A10,Sheet1!$C:$U,7,FALSE)</f>
        <v>1775</v>
      </c>
      <c r="F10" s="7">
        <f>VLOOKUP($A10,Sheet1!$C:$U,15,FALSE)</f>
        <v>8</v>
      </c>
      <c r="G10" s="7">
        <f>VLOOKUP($A10,Sheet1!$C:$U,16,FALSE)</f>
        <v>0</v>
      </c>
      <c r="H10" s="7">
        <f>VLOOKUP($A10,Sheet1!$C:$U,18,FALSE)</f>
        <v>0</v>
      </c>
    </row>
    <row r="11" spans="1:8">
      <c r="A11" s="7" t="s">
        <v>27</v>
      </c>
      <c r="B11" s="7" t="s">
        <v>28</v>
      </c>
      <c r="C11" s="8" t="s">
        <v>10</v>
      </c>
      <c r="D11" s="7">
        <f>VLOOKUP($A11,Sheet1!$C:$U,3,FALSE)</f>
        <v>45</v>
      </c>
      <c r="E11" s="7">
        <f>VLOOKUP($A11,Sheet1!$C:$U,7,FALSE)</f>
        <v>4796</v>
      </c>
      <c r="F11" s="7">
        <f>VLOOKUP($A11,Sheet1!$C:$U,15,FALSE)</f>
        <v>28</v>
      </c>
      <c r="G11" s="7">
        <f>VLOOKUP($A11,Sheet1!$C:$U,16,FALSE)</f>
        <v>0</v>
      </c>
      <c r="H11" s="7">
        <f>VLOOKUP($A11,Sheet1!$C:$U,18,FALSE)</f>
        <v>5</v>
      </c>
    </row>
    <row r="12" spans="1:8">
      <c r="A12" s="7" t="s">
        <v>29</v>
      </c>
      <c r="B12" s="7" t="s">
        <v>30</v>
      </c>
      <c r="C12" s="8" t="s">
        <v>10</v>
      </c>
      <c r="D12" s="7">
        <f>VLOOKUP($A12,Sheet1!$C:$U,3,FALSE)</f>
        <v>39</v>
      </c>
      <c r="E12" s="7">
        <f>VLOOKUP($A12,Sheet1!$C:$U,7,FALSE)</f>
        <v>3259</v>
      </c>
      <c r="F12" s="7">
        <f>VLOOKUP($A12,Sheet1!$C:$U,15,FALSE)</f>
        <v>29</v>
      </c>
      <c r="G12" s="7">
        <f>VLOOKUP($A12,Sheet1!$C:$U,16,FALSE)</f>
        <v>0</v>
      </c>
      <c r="H12" s="7">
        <f>VLOOKUP($A12,Sheet1!$C:$U,18,FALSE)</f>
        <v>3</v>
      </c>
    </row>
    <row r="13" spans="1:8">
      <c r="A13" s="7" t="s">
        <v>31</v>
      </c>
      <c r="B13" s="7" t="s">
        <v>32</v>
      </c>
      <c r="C13" s="8" t="s">
        <v>10</v>
      </c>
      <c r="D13" s="7">
        <f>VLOOKUP($A13,Sheet1!$C:$U,3,FALSE)</f>
        <v>38</v>
      </c>
      <c r="E13" s="7">
        <f>VLOOKUP($A13,Sheet1!$C:$U,7,FALSE)</f>
        <v>3669</v>
      </c>
      <c r="F13" s="7">
        <f>VLOOKUP($A13,Sheet1!$C:$U,15,FALSE)</f>
        <v>28</v>
      </c>
      <c r="G13" s="7">
        <f>VLOOKUP($A13,Sheet1!$C:$U,16,FALSE)</f>
        <v>0</v>
      </c>
      <c r="H13" s="7">
        <f>VLOOKUP($A13,Sheet1!$C:$U,18,FALSE)</f>
        <v>3</v>
      </c>
    </row>
    <row r="14" spans="1:8">
      <c r="A14" s="7" t="s">
        <v>33</v>
      </c>
      <c r="B14" s="7" t="s">
        <v>34</v>
      </c>
      <c r="C14" s="8" t="s">
        <v>10</v>
      </c>
      <c r="D14" s="7">
        <f>VLOOKUP($A14,Sheet1!$C:$U,3,FALSE)</f>
        <v>54</v>
      </c>
      <c r="E14" s="7">
        <f>VLOOKUP($A14,Sheet1!$C:$U,7,FALSE)</f>
        <v>1519</v>
      </c>
      <c r="F14" s="7">
        <f>VLOOKUP($A14,Sheet1!$C:$U,15,FALSE)</f>
        <v>6</v>
      </c>
      <c r="G14" s="7">
        <f>VLOOKUP($A14,Sheet1!$C:$U,16,FALSE)</f>
        <v>1</v>
      </c>
      <c r="H14" s="7">
        <f>VLOOKUP($A14,Sheet1!$C:$U,18,FALSE)</f>
        <v>10</v>
      </c>
    </row>
    <row r="15" spans="1:8">
      <c r="A15" s="7" t="s">
        <v>35</v>
      </c>
      <c r="B15" s="7" t="s">
        <v>36</v>
      </c>
      <c r="C15" s="8" t="s">
        <v>10</v>
      </c>
      <c r="D15" s="7">
        <f>VLOOKUP($A15,Sheet1!$C:$U,3,FALSE)</f>
        <v>45</v>
      </c>
      <c r="E15" s="7">
        <f>VLOOKUP($A15,Sheet1!$C:$U,7,FALSE)</f>
        <v>1593</v>
      </c>
      <c r="F15" s="7">
        <f>VLOOKUP($A15,Sheet1!$C:$U,15,FALSE)</f>
        <v>7</v>
      </c>
      <c r="G15" s="7">
        <f>VLOOKUP($A15,Sheet1!$C:$U,16,FALSE)</f>
        <v>0</v>
      </c>
      <c r="H15" s="7">
        <f>VLOOKUP($A15,Sheet1!$C:$U,18,FALSE)</f>
        <v>26</v>
      </c>
    </row>
    <row r="16" spans="1:8">
      <c r="A16" s="7" t="s">
        <v>37</v>
      </c>
      <c r="B16" s="7" t="s">
        <v>38</v>
      </c>
      <c r="C16" s="8" t="s">
        <v>10</v>
      </c>
      <c r="D16" s="7">
        <f>VLOOKUP($A16,Sheet1!$C:$U,3,FALSE)</f>
        <v>49</v>
      </c>
      <c r="E16" s="7">
        <f>VLOOKUP($A16,Sheet1!$C:$U,7,FALSE)</f>
        <v>1558</v>
      </c>
      <c r="F16" s="7">
        <f>VLOOKUP($A16,Sheet1!$C:$U,15,FALSE)</f>
        <v>5</v>
      </c>
      <c r="G16" s="7">
        <f>VLOOKUP($A16,Sheet1!$C:$U,16,FALSE)</f>
        <v>2</v>
      </c>
      <c r="H16" s="7">
        <f>VLOOKUP($A16,Sheet1!$C:$U,18,FALSE)</f>
        <v>17</v>
      </c>
    </row>
    <row r="17" spans="1:8">
      <c r="A17" s="7" t="s">
        <v>39</v>
      </c>
      <c r="B17" s="7" t="s">
        <v>40</v>
      </c>
      <c r="C17" s="8" t="s">
        <v>10</v>
      </c>
      <c r="D17" s="7">
        <f>VLOOKUP($A17,Sheet1!$C:$U,3,FALSE)</f>
        <v>52</v>
      </c>
      <c r="E17" s="7">
        <f>VLOOKUP($A17,Sheet1!$C:$U,7,FALSE)</f>
        <v>1590</v>
      </c>
      <c r="F17" s="7">
        <f>VLOOKUP($A17,Sheet1!$C:$U,15,FALSE)</f>
        <v>20</v>
      </c>
      <c r="G17" s="7">
        <f>VLOOKUP($A17,Sheet1!$C:$U,16,FALSE)</f>
        <v>0</v>
      </c>
      <c r="H17" s="7">
        <f>VLOOKUP($A17,Sheet1!$C:$U,18,FALSE)</f>
        <v>0</v>
      </c>
    </row>
    <row r="18" spans="1:8">
      <c r="A18" s="7" t="s">
        <v>41</v>
      </c>
      <c r="B18" s="7" t="s">
        <v>42</v>
      </c>
      <c r="C18" s="8" t="s">
        <v>10</v>
      </c>
      <c r="D18" s="7">
        <f>VLOOKUP($A18,Sheet1!$C:$U,3,FALSE)</f>
        <v>32</v>
      </c>
      <c r="E18" s="7">
        <f>VLOOKUP($A18,Sheet1!$C:$U,7,FALSE)</f>
        <v>1627</v>
      </c>
      <c r="F18" s="7">
        <f>VLOOKUP($A18,Sheet1!$C:$U,15,FALSE)</f>
        <v>20</v>
      </c>
      <c r="G18" s="7">
        <f>VLOOKUP($A18,Sheet1!$C:$U,16,FALSE)</f>
        <v>0</v>
      </c>
      <c r="H18" s="7">
        <f>VLOOKUP($A18,Sheet1!$C:$U,18,FALSE)</f>
        <v>8</v>
      </c>
    </row>
    <row r="19" spans="1:8">
      <c r="A19" s="7" t="s">
        <v>43</v>
      </c>
      <c r="B19" s="7" t="s">
        <v>44</v>
      </c>
      <c r="C19" s="8" t="s">
        <v>10</v>
      </c>
      <c r="D19" s="7">
        <f>VLOOKUP($A19,Sheet1!$C:$U,3,FALSE)</f>
        <v>9</v>
      </c>
      <c r="E19" s="7">
        <f>VLOOKUP($A19,Sheet1!$C:$U,7,FALSE)</f>
        <v>87</v>
      </c>
      <c r="F19" s="7">
        <f>VLOOKUP($A19,Sheet1!$C:$U,15,FALSE)</f>
        <v>0</v>
      </c>
      <c r="G19" s="7">
        <f>VLOOKUP($A19,Sheet1!$C:$U,16,FALSE)</f>
        <v>0</v>
      </c>
      <c r="H19" s="7">
        <f>VLOOKUP($A19,Sheet1!$C:$U,18,FALSE)</f>
        <v>0</v>
      </c>
    </row>
    <row r="20" spans="1:8">
      <c r="A20" s="7" t="s">
        <v>45</v>
      </c>
      <c r="B20" s="7" t="s">
        <v>46</v>
      </c>
      <c r="C20" s="8" t="s">
        <v>10</v>
      </c>
      <c r="D20" s="7">
        <f>VLOOKUP($A20,Sheet1!$C:$U,3,FALSE)</f>
        <v>33</v>
      </c>
      <c r="E20" s="7">
        <f>VLOOKUP($A20,Sheet1!$C:$U,7,FALSE)</f>
        <v>1703</v>
      </c>
      <c r="F20" s="7">
        <f>VLOOKUP($A20,Sheet1!$C:$U,15,FALSE)</f>
        <v>28</v>
      </c>
      <c r="G20" s="7">
        <f>VLOOKUP($A20,Sheet1!$C:$U,16,FALSE)</f>
        <v>0</v>
      </c>
      <c r="H20" s="7">
        <f>VLOOKUP($A20,Sheet1!$C:$U,18,FALSE)</f>
        <v>0</v>
      </c>
    </row>
    <row r="21" spans="1:8">
      <c r="A21" s="7" t="s">
        <v>47</v>
      </c>
      <c r="B21" s="7" t="s">
        <v>48</v>
      </c>
      <c r="C21" s="8" t="s">
        <v>10</v>
      </c>
      <c r="D21" s="7">
        <f>VLOOKUP($A21,Sheet1!$C:$U,3,FALSE)</f>
        <v>33</v>
      </c>
      <c r="E21" s="7">
        <f>VLOOKUP($A21,Sheet1!$C:$U,7,FALSE)</f>
        <v>1578</v>
      </c>
      <c r="F21" s="7">
        <f>VLOOKUP($A21,Sheet1!$C:$U,15,FALSE)</f>
        <v>27</v>
      </c>
      <c r="G21" s="7">
        <f>VLOOKUP($A21,Sheet1!$C:$U,16,FALSE)</f>
        <v>0</v>
      </c>
      <c r="H21" s="7">
        <f>VLOOKUP($A21,Sheet1!$C:$U,18,FALSE)</f>
        <v>9</v>
      </c>
    </row>
    <row r="22" spans="1:8">
      <c r="A22" s="7" t="s">
        <v>49</v>
      </c>
      <c r="B22" s="7" t="s">
        <v>50</v>
      </c>
      <c r="C22" s="8" t="s">
        <v>10</v>
      </c>
      <c r="D22" s="7">
        <f>VLOOKUP($A22,Sheet1!$C:$U,3,FALSE)</f>
        <v>44</v>
      </c>
      <c r="E22" s="7">
        <f>VLOOKUP($A22,Sheet1!$C:$U,7,FALSE)</f>
        <v>2992</v>
      </c>
      <c r="F22" s="7">
        <f>VLOOKUP($A22,Sheet1!$C:$U,15,FALSE)</f>
        <v>29</v>
      </c>
      <c r="G22" s="7">
        <f>VLOOKUP($A22,Sheet1!$C:$U,16,FALSE)</f>
        <v>270</v>
      </c>
      <c r="H22" s="7">
        <f>VLOOKUP($A22,Sheet1!$C:$U,18,FALSE)</f>
        <v>7</v>
      </c>
    </row>
    <row r="23" spans="1:8">
      <c r="A23" s="7" t="s">
        <v>51</v>
      </c>
      <c r="B23" s="7" t="s">
        <v>52</v>
      </c>
      <c r="C23" s="8" t="s">
        <v>10</v>
      </c>
      <c r="D23" s="7">
        <f>VLOOKUP($A23,Sheet1!$C:$U,3,FALSE)</f>
        <v>32</v>
      </c>
      <c r="E23" s="7">
        <f>VLOOKUP($A23,Sheet1!$C:$U,7,FALSE)</f>
        <v>1594</v>
      </c>
      <c r="F23" s="7">
        <f>VLOOKUP($A23,Sheet1!$C:$U,15,FALSE)</f>
        <v>19</v>
      </c>
      <c r="G23" s="7">
        <f>VLOOKUP($A23,Sheet1!$C:$U,16,FALSE)</f>
        <v>0</v>
      </c>
      <c r="H23" s="7">
        <f>VLOOKUP($A23,Sheet1!$C:$U,18,FALSE)</f>
        <v>0</v>
      </c>
    </row>
    <row r="24" spans="1:8">
      <c r="A24" s="7" t="s">
        <v>53</v>
      </c>
      <c r="B24" s="7" t="s">
        <v>54</v>
      </c>
      <c r="C24" s="8" t="s">
        <v>10</v>
      </c>
      <c r="D24" s="7">
        <f>VLOOKUP($A24,Sheet1!$C:$U,3,FALSE)</f>
        <v>32</v>
      </c>
      <c r="E24" s="7">
        <f>VLOOKUP($A24,Sheet1!$C:$U,7,FALSE)</f>
        <v>1563</v>
      </c>
      <c r="F24" s="7">
        <f>VLOOKUP($A24,Sheet1!$C:$U,15,FALSE)</f>
        <v>24</v>
      </c>
      <c r="G24" s="7">
        <f>VLOOKUP($A24,Sheet1!$C:$U,16,FALSE)</f>
        <v>0</v>
      </c>
      <c r="H24" s="7">
        <f>VLOOKUP($A24,Sheet1!$C:$U,18,FALSE)</f>
        <v>0</v>
      </c>
    </row>
    <row r="25" spans="1:8">
      <c r="A25" s="7" t="s">
        <v>55</v>
      </c>
      <c r="B25" s="7" t="s">
        <v>56</v>
      </c>
      <c r="C25" s="8" t="s">
        <v>10</v>
      </c>
      <c r="D25" s="7">
        <f>VLOOKUP($A25,Sheet1!$C:$U,3,FALSE)</f>
        <v>31</v>
      </c>
      <c r="E25" s="7">
        <f>VLOOKUP($A25,Sheet1!$C:$U,7,FALSE)</f>
        <v>1579</v>
      </c>
      <c r="F25" s="7">
        <f>VLOOKUP($A25,Sheet1!$C:$U,15,FALSE)</f>
        <v>20</v>
      </c>
      <c r="G25" s="7">
        <f>VLOOKUP($A25,Sheet1!$C:$U,16,FALSE)</f>
        <v>0</v>
      </c>
      <c r="H25" s="7">
        <f>VLOOKUP($A25,Sheet1!$C:$U,18,FALSE)</f>
        <v>0</v>
      </c>
    </row>
    <row r="26" spans="1:8">
      <c r="A26" s="7" t="s">
        <v>57</v>
      </c>
      <c r="B26" s="7" t="s">
        <v>58</v>
      </c>
      <c r="C26" s="8" t="s">
        <v>10</v>
      </c>
      <c r="D26" s="7">
        <f>VLOOKUP($A26,Sheet1!$C:$U,3,FALSE)</f>
        <v>32</v>
      </c>
      <c r="E26" s="7">
        <f>VLOOKUP($A26,Sheet1!$C:$U,7,FALSE)</f>
        <v>1637</v>
      </c>
      <c r="F26" s="7">
        <f>VLOOKUP($A26,Sheet1!$C:$U,15,FALSE)</f>
        <v>24</v>
      </c>
      <c r="G26" s="7">
        <f>VLOOKUP($A26,Sheet1!$C:$U,16,FALSE)</f>
        <v>0</v>
      </c>
      <c r="H26" s="7">
        <f>VLOOKUP($A26,Sheet1!$C:$U,18,FALSE)</f>
        <v>0</v>
      </c>
    </row>
    <row r="27" spans="1:8">
      <c r="A27" s="7" t="s">
        <v>59</v>
      </c>
      <c r="B27" s="7" t="s">
        <v>60</v>
      </c>
      <c r="C27" s="8" t="s">
        <v>10</v>
      </c>
      <c r="D27" s="7">
        <f>VLOOKUP($A27,Sheet1!$C:$U,3,FALSE)</f>
        <v>37</v>
      </c>
      <c r="E27" s="7">
        <f>VLOOKUP($A27,Sheet1!$C:$U,7,FALSE)</f>
        <v>1547</v>
      </c>
      <c r="F27" s="7">
        <f>VLOOKUP($A27,Sheet1!$C:$U,15,FALSE)</f>
        <v>27</v>
      </c>
      <c r="G27" s="7">
        <f>VLOOKUP($A27,Sheet1!$C:$U,16,FALSE)</f>
        <v>1</v>
      </c>
      <c r="H27" s="7">
        <f>VLOOKUP($A27,Sheet1!$C:$U,18,FALSE)</f>
        <v>11</v>
      </c>
    </row>
    <row r="28" spans="1:8">
      <c r="A28" s="7" t="s">
        <v>61</v>
      </c>
      <c r="B28" s="7" t="s">
        <v>62</v>
      </c>
      <c r="C28" s="8" t="s">
        <v>10</v>
      </c>
      <c r="D28" s="7">
        <f>VLOOKUP($A28,Sheet1!$C:$U,3,FALSE)</f>
        <v>24</v>
      </c>
      <c r="E28" s="7">
        <f>VLOOKUP($A28,Sheet1!$C:$U,7,FALSE)</f>
        <v>1677</v>
      </c>
      <c r="F28" s="7">
        <f>VLOOKUP($A28,Sheet1!$C:$U,15,FALSE)</f>
        <v>42</v>
      </c>
      <c r="G28" s="7">
        <f>VLOOKUP($A28,Sheet1!$C:$U,16,FALSE)</f>
        <v>168</v>
      </c>
      <c r="H28" s="7">
        <f>VLOOKUP($A28,Sheet1!$C:$U,18,FALSE)</f>
        <v>6</v>
      </c>
    </row>
    <row r="29" spans="1:8">
      <c r="A29" s="7" t="s">
        <v>63</v>
      </c>
      <c r="B29" s="7" t="s">
        <v>64</v>
      </c>
      <c r="C29" s="8" t="s">
        <v>10</v>
      </c>
      <c r="D29" s="7">
        <f>VLOOKUP($A29,Sheet1!$C:$U,3,FALSE)</f>
        <v>33</v>
      </c>
      <c r="E29" s="7">
        <f>VLOOKUP($A29,Sheet1!$C:$U,7,FALSE)</f>
        <v>1615</v>
      </c>
      <c r="F29" s="7">
        <f>VLOOKUP($A29,Sheet1!$C:$U,15,FALSE)</f>
        <v>27</v>
      </c>
      <c r="G29" s="7">
        <f>VLOOKUP($A29,Sheet1!$C:$U,16,FALSE)</f>
        <v>0</v>
      </c>
      <c r="H29" s="7">
        <f>VLOOKUP($A29,Sheet1!$C:$U,18,FALSE)</f>
        <v>4</v>
      </c>
    </row>
    <row r="30" spans="1:8">
      <c r="A30" s="7" t="s">
        <v>65</v>
      </c>
      <c r="B30" s="7" t="s">
        <v>66</v>
      </c>
      <c r="C30" s="8" t="s">
        <v>10</v>
      </c>
      <c r="D30" s="7">
        <f>VLOOKUP($A30,Sheet1!$C:$U,3,FALSE)</f>
        <v>40</v>
      </c>
      <c r="E30" s="7">
        <f>VLOOKUP($A30,Sheet1!$C:$U,7,FALSE)</f>
        <v>1546</v>
      </c>
      <c r="F30" s="7">
        <f>VLOOKUP($A30,Sheet1!$C:$U,15,FALSE)</f>
        <v>28</v>
      </c>
      <c r="G30" s="7">
        <f>VLOOKUP($A30,Sheet1!$C:$U,16,FALSE)</f>
        <v>0</v>
      </c>
      <c r="H30" s="7">
        <f>VLOOKUP($A30,Sheet1!$C:$U,18,FALSE)</f>
        <v>9</v>
      </c>
    </row>
    <row r="31" spans="1:8">
      <c r="A31" s="7" t="s">
        <v>67</v>
      </c>
      <c r="B31" s="7" t="s">
        <v>68</v>
      </c>
      <c r="C31" s="8" t="s">
        <v>10</v>
      </c>
      <c r="D31" s="7">
        <f>VLOOKUP($A31,Sheet1!$C:$U,3,FALSE)</f>
        <v>39</v>
      </c>
      <c r="E31" s="7">
        <f>VLOOKUP($A31,Sheet1!$C:$U,7,FALSE)</f>
        <v>1540</v>
      </c>
      <c r="F31" s="7">
        <f>VLOOKUP($A31,Sheet1!$C:$U,15,FALSE)</f>
        <v>49</v>
      </c>
      <c r="G31" s="7">
        <f>VLOOKUP($A31,Sheet1!$C:$U,16,FALSE)</f>
        <v>1</v>
      </c>
      <c r="H31" s="7">
        <f>VLOOKUP($A31,Sheet1!$C:$U,18,FALSE)</f>
        <v>10</v>
      </c>
    </row>
    <row r="32" spans="1:8">
      <c r="A32" s="7" t="s">
        <v>69</v>
      </c>
      <c r="B32" s="7" t="s">
        <v>70</v>
      </c>
      <c r="C32" s="8" t="s">
        <v>10</v>
      </c>
      <c r="D32" s="7">
        <f>VLOOKUP($A32,Sheet1!$C:$U,3,FALSE)</f>
        <v>39</v>
      </c>
      <c r="E32" s="7">
        <f>VLOOKUP($A32,Sheet1!$C:$U,7,FALSE)</f>
        <v>1528</v>
      </c>
      <c r="F32" s="7">
        <f>VLOOKUP($A32,Sheet1!$C:$U,15,FALSE)</f>
        <v>28</v>
      </c>
      <c r="G32" s="7">
        <f>VLOOKUP($A32,Sheet1!$C:$U,16,FALSE)</f>
        <v>1</v>
      </c>
      <c r="H32" s="7">
        <f>VLOOKUP($A32,Sheet1!$C:$U,18,FALSE)</f>
        <v>9</v>
      </c>
    </row>
    <row r="33" spans="1:8">
      <c r="A33" s="7" t="s">
        <v>71</v>
      </c>
      <c r="B33" s="7" t="s">
        <v>72</v>
      </c>
      <c r="C33" s="8" t="s">
        <v>10</v>
      </c>
      <c r="D33" s="7">
        <f>VLOOKUP($A33,Sheet1!$C:$U,3,FALSE)</f>
        <v>31</v>
      </c>
      <c r="E33" s="7">
        <f>VLOOKUP($A33,Sheet1!$C:$U,7,FALSE)</f>
        <v>1601</v>
      </c>
      <c r="F33" s="7">
        <f>VLOOKUP($A33,Sheet1!$C:$U,15,FALSE)</f>
        <v>23</v>
      </c>
      <c r="G33" s="7">
        <f>VLOOKUP($A33,Sheet1!$C:$U,16,FALSE)</f>
        <v>0</v>
      </c>
      <c r="H33" s="7">
        <f>VLOOKUP($A33,Sheet1!$C:$U,18,FALSE)</f>
        <v>0</v>
      </c>
    </row>
    <row r="34" spans="1:8">
      <c r="A34" s="7" t="s">
        <v>73</v>
      </c>
      <c r="B34" s="7" t="s">
        <v>74</v>
      </c>
      <c r="C34" s="8" t="s">
        <v>10</v>
      </c>
      <c r="D34" s="7">
        <f>VLOOKUP($A34,Sheet1!$C:$U,3,FALSE)</f>
        <v>34</v>
      </c>
      <c r="E34" s="7">
        <f>VLOOKUP($A34,Sheet1!$C:$U,7,FALSE)</f>
        <v>2171</v>
      </c>
      <c r="F34" s="7">
        <f>VLOOKUP($A34,Sheet1!$C:$U,15,FALSE)</f>
        <v>37</v>
      </c>
      <c r="G34" s="7">
        <f>VLOOKUP($A34,Sheet1!$C:$U,16,FALSE)</f>
        <v>1</v>
      </c>
      <c r="H34" s="7">
        <f>VLOOKUP($A34,Sheet1!$C:$U,18,FALSE)</f>
        <v>0</v>
      </c>
    </row>
    <row r="35" spans="1:8">
      <c r="A35" s="7" t="s">
        <v>75</v>
      </c>
      <c r="B35" s="7" t="s">
        <v>76</v>
      </c>
      <c r="C35" s="8" t="s">
        <v>10</v>
      </c>
      <c r="D35" s="7">
        <f>VLOOKUP($A35,Sheet1!$C:$U,3,FALSE)</f>
        <v>21</v>
      </c>
      <c r="E35" s="7">
        <f>VLOOKUP($A35,Sheet1!$C:$U,7,FALSE)</f>
        <v>255</v>
      </c>
      <c r="F35" s="7">
        <f>VLOOKUP($A35,Sheet1!$C:$U,15,FALSE)</f>
        <v>20</v>
      </c>
      <c r="G35" s="7">
        <f>VLOOKUP($A35,Sheet1!$C:$U,16,FALSE)</f>
        <v>0</v>
      </c>
      <c r="H35" s="7">
        <f>VLOOKUP($A35,Sheet1!$C:$U,18,FALSE)</f>
        <v>0</v>
      </c>
    </row>
    <row r="36" spans="1:8">
      <c r="A36" s="7" t="s">
        <v>77</v>
      </c>
      <c r="B36" s="7" t="s">
        <v>78</v>
      </c>
      <c r="C36" s="8" t="s">
        <v>10</v>
      </c>
      <c r="D36" s="7">
        <f>VLOOKUP($A36,Sheet1!$C:$U,3,FALSE)</f>
        <v>31</v>
      </c>
      <c r="E36" s="7">
        <f>VLOOKUP($A36,Sheet1!$C:$U,7,FALSE)</f>
        <v>1612</v>
      </c>
      <c r="F36" s="7">
        <f>VLOOKUP($A36,Sheet1!$C:$U,15,FALSE)</f>
        <v>27</v>
      </c>
      <c r="G36" s="7">
        <f>VLOOKUP($A36,Sheet1!$C:$U,16,FALSE)</f>
        <v>0</v>
      </c>
      <c r="H36" s="7">
        <f>VLOOKUP($A36,Sheet1!$C:$U,18,FALSE)</f>
        <v>8</v>
      </c>
    </row>
    <row r="37" ht="24" spans="1:8">
      <c r="A37" s="7" t="s">
        <v>79</v>
      </c>
      <c r="B37" s="7" t="s">
        <v>80</v>
      </c>
      <c r="C37" s="8" t="s">
        <v>81</v>
      </c>
      <c r="D37" s="7">
        <f>VLOOKUP($A37,Sheet1!$C:$U,3,FALSE)</f>
        <v>65</v>
      </c>
      <c r="E37" s="7">
        <f>VLOOKUP($A37,Sheet1!$C:$U,7,FALSE)</f>
        <v>1559</v>
      </c>
      <c r="F37" s="7">
        <f>VLOOKUP($A37,Sheet1!$C:$U,15,FALSE)</f>
        <v>16</v>
      </c>
      <c r="G37" s="7">
        <f>VLOOKUP($A37,Sheet1!$C:$U,16,FALSE)</f>
        <v>1</v>
      </c>
      <c r="H37" s="7">
        <f>VLOOKUP($A37,Sheet1!$C:$U,18,FALSE)</f>
        <v>8</v>
      </c>
    </row>
    <row r="38" ht="24" spans="1:8">
      <c r="A38" s="7" t="s">
        <v>82</v>
      </c>
      <c r="B38" s="7" t="s">
        <v>80</v>
      </c>
      <c r="C38" s="8" t="s">
        <v>81</v>
      </c>
      <c r="D38" s="7">
        <f>VLOOKUP($A38,Sheet1!$C:$U,3,FALSE)</f>
        <v>68</v>
      </c>
      <c r="E38" s="7">
        <f>VLOOKUP($A38,Sheet1!$C:$U,7,FALSE)</f>
        <v>1856</v>
      </c>
      <c r="F38" s="7">
        <f>VLOOKUP($A38,Sheet1!$C:$U,15,FALSE)</f>
        <v>16</v>
      </c>
      <c r="G38" s="7">
        <f>VLOOKUP($A38,Sheet1!$C:$U,16,FALSE)</f>
        <v>33</v>
      </c>
      <c r="H38" s="7">
        <f>VLOOKUP($A38,Sheet1!$C:$U,18,FALSE)</f>
        <v>8</v>
      </c>
    </row>
    <row r="39" ht="24" spans="1:8">
      <c r="A39" s="7" t="s">
        <v>83</v>
      </c>
      <c r="B39" s="7" t="s">
        <v>84</v>
      </c>
      <c r="C39" s="8" t="s">
        <v>81</v>
      </c>
      <c r="D39" s="7">
        <f>VLOOKUP($A39,Sheet1!$C:$U,3,FALSE)</f>
        <v>66</v>
      </c>
      <c r="E39" s="7">
        <f>VLOOKUP($A39,Sheet1!$C:$U,7,FALSE)</f>
        <v>1658</v>
      </c>
      <c r="F39" s="7">
        <f>VLOOKUP($A39,Sheet1!$C:$U,15,FALSE)</f>
        <v>18</v>
      </c>
      <c r="G39" s="7">
        <f>VLOOKUP($A39,Sheet1!$C:$U,16,FALSE)</f>
        <v>36</v>
      </c>
      <c r="H39" s="7">
        <f>VLOOKUP($A39,Sheet1!$C:$U,18,FALSE)</f>
        <v>2</v>
      </c>
    </row>
    <row r="40" ht="24" spans="1:8">
      <c r="A40" s="7" t="s">
        <v>85</v>
      </c>
      <c r="B40" s="7" t="s">
        <v>86</v>
      </c>
      <c r="C40" s="8" t="s">
        <v>81</v>
      </c>
      <c r="D40" s="7">
        <f>VLOOKUP($A40,Sheet1!$C:$U,3,FALSE)</f>
        <v>54</v>
      </c>
      <c r="E40" s="7">
        <f>VLOOKUP($A40,Sheet1!$C:$U,7,FALSE)</f>
        <v>2378</v>
      </c>
      <c r="F40" s="7">
        <f>VLOOKUP($A40,Sheet1!$C:$U,15,FALSE)</f>
        <v>27</v>
      </c>
      <c r="G40" s="7">
        <f>VLOOKUP($A40,Sheet1!$C:$U,16,FALSE)</f>
        <v>613</v>
      </c>
      <c r="H40" s="7">
        <f>VLOOKUP($A40,Sheet1!$C:$U,18,FALSE)</f>
        <v>0</v>
      </c>
    </row>
    <row r="41" ht="24" spans="1:8">
      <c r="A41" s="7" t="s">
        <v>87</v>
      </c>
      <c r="B41" s="7" t="s">
        <v>88</v>
      </c>
      <c r="C41" s="8" t="s">
        <v>81</v>
      </c>
      <c r="D41" s="7">
        <f>VLOOKUP($A41,Sheet1!$C:$U,3,FALSE)</f>
        <v>49</v>
      </c>
      <c r="E41" s="7">
        <f>VLOOKUP($A41,Sheet1!$C:$U,7,FALSE)</f>
        <v>3231</v>
      </c>
      <c r="F41" s="7">
        <f>VLOOKUP($A41,Sheet1!$C:$U,15,FALSE)</f>
        <v>29</v>
      </c>
      <c r="G41" s="7">
        <f>VLOOKUP($A41,Sheet1!$C:$U,16,FALSE)</f>
        <v>895</v>
      </c>
      <c r="H41" s="7">
        <f>VLOOKUP($A41,Sheet1!$C:$U,18,FALSE)</f>
        <v>10</v>
      </c>
    </row>
    <row r="42" ht="24" spans="1:8">
      <c r="A42" s="7" t="s">
        <v>89</v>
      </c>
      <c r="B42" s="7" t="s">
        <v>90</v>
      </c>
      <c r="C42" s="8" t="s">
        <v>81</v>
      </c>
      <c r="D42" s="7">
        <f>VLOOKUP($A42,Sheet1!$C:$U,3,FALSE)</f>
        <v>51</v>
      </c>
      <c r="E42" s="7">
        <f>VLOOKUP($A42,Sheet1!$C:$U,7,FALSE)</f>
        <v>1613</v>
      </c>
      <c r="F42" s="7">
        <f>VLOOKUP($A42,Sheet1!$C:$U,15,FALSE)</f>
        <v>77</v>
      </c>
      <c r="G42" s="7">
        <f>VLOOKUP($A42,Sheet1!$C:$U,16,FALSE)</f>
        <v>256</v>
      </c>
      <c r="H42" s="7">
        <f>VLOOKUP($A42,Sheet1!$C:$U,18,FALSE)</f>
        <v>10</v>
      </c>
    </row>
    <row r="43" ht="24" spans="1:8">
      <c r="A43" s="7" t="s">
        <v>91</v>
      </c>
      <c r="B43" s="7" t="s">
        <v>92</v>
      </c>
      <c r="C43" s="8" t="s">
        <v>81</v>
      </c>
      <c r="D43" s="7">
        <f>VLOOKUP($A43,Sheet1!$C:$U,3,FALSE)</f>
        <v>26</v>
      </c>
      <c r="E43" s="7">
        <f>VLOOKUP($A43,Sheet1!$C:$U,7,FALSE)</f>
        <v>1732</v>
      </c>
      <c r="F43" s="7">
        <f>VLOOKUP($A43,Sheet1!$C:$U,15,FALSE)</f>
        <v>17</v>
      </c>
      <c r="G43" s="7">
        <f>VLOOKUP($A43,Sheet1!$C:$U,16,FALSE)</f>
        <v>0</v>
      </c>
      <c r="H43" s="7">
        <f>VLOOKUP($A43,Sheet1!$C:$U,18,FALSE)</f>
        <v>5</v>
      </c>
    </row>
    <row r="44" ht="24" spans="1:8">
      <c r="A44" s="7" t="s">
        <v>93</v>
      </c>
      <c r="B44" s="7" t="s">
        <v>94</v>
      </c>
      <c r="C44" s="8" t="s">
        <v>81</v>
      </c>
      <c r="D44" s="7">
        <f>VLOOKUP($A44,Sheet1!$C:$U,3,FALSE)</f>
        <v>26</v>
      </c>
      <c r="E44" s="7">
        <f>VLOOKUP($A44,Sheet1!$C:$U,7,FALSE)</f>
        <v>1335</v>
      </c>
      <c r="F44" s="7">
        <f>VLOOKUP($A44,Sheet1!$C:$U,15,FALSE)</f>
        <v>17</v>
      </c>
      <c r="G44" s="7">
        <f>VLOOKUP($A44,Sheet1!$C:$U,16,FALSE)</f>
        <v>0</v>
      </c>
      <c r="H44" s="7">
        <f>VLOOKUP($A44,Sheet1!$C:$U,18,FALSE)</f>
        <v>5</v>
      </c>
    </row>
    <row r="45" ht="24" spans="1:8">
      <c r="A45" s="7" t="s">
        <v>95</v>
      </c>
      <c r="B45" s="7" t="s">
        <v>96</v>
      </c>
      <c r="C45" s="8" t="s">
        <v>81</v>
      </c>
      <c r="D45" s="7">
        <f>VLOOKUP($A45,Sheet1!$C:$U,3,FALSE)</f>
        <v>75</v>
      </c>
      <c r="E45" s="7">
        <f>VLOOKUP($A45,Sheet1!$C:$U,7,FALSE)</f>
        <v>3071</v>
      </c>
      <c r="F45" s="7">
        <f>VLOOKUP($A45,Sheet1!$C:$U,15,FALSE)</f>
        <v>19</v>
      </c>
      <c r="G45" s="7">
        <f>VLOOKUP($A45,Sheet1!$C:$U,16,FALSE)</f>
        <v>422</v>
      </c>
      <c r="H45" s="7">
        <f>VLOOKUP($A45,Sheet1!$C:$U,18,FALSE)</f>
        <v>27</v>
      </c>
    </row>
    <row r="46" ht="24" spans="1:8">
      <c r="A46" s="7" t="s">
        <v>97</v>
      </c>
      <c r="B46" s="7" t="s">
        <v>98</v>
      </c>
      <c r="C46" s="8" t="s">
        <v>81</v>
      </c>
      <c r="D46" s="7">
        <f>VLOOKUP($A46,Sheet1!$C:$U,3,FALSE)</f>
        <v>54</v>
      </c>
      <c r="E46" s="7">
        <f>VLOOKUP($A46,Sheet1!$C:$U,7,FALSE)</f>
        <v>1617</v>
      </c>
      <c r="F46" s="7">
        <f>VLOOKUP($A46,Sheet1!$C:$U,15,FALSE)</f>
        <v>4</v>
      </c>
      <c r="G46" s="7">
        <f>VLOOKUP($A46,Sheet1!$C:$U,16,FALSE)</f>
        <v>0</v>
      </c>
      <c r="H46" s="7">
        <f>VLOOKUP($A46,Sheet1!$C:$U,18,FALSE)</f>
        <v>0</v>
      </c>
    </row>
    <row r="47" ht="24" spans="1:8">
      <c r="A47" s="7" t="s">
        <v>99</v>
      </c>
      <c r="B47" s="7" t="s">
        <v>100</v>
      </c>
      <c r="C47" s="8" t="s">
        <v>81</v>
      </c>
      <c r="D47" s="7">
        <f>VLOOKUP($A47,Sheet1!$C:$U,3,FALSE)</f>
        <v>34</v>
      </c>
      <c r="E47" s="7">
        <f>VLOOKUP($A47,Sheet1!$C:$U,7,FALSE)</f>
        <v>12545</v>
      </c>
      <c r="F47" s="7">
        <f>VLOOKUP($A47,Sheet1!$C:$U,15,FALSE)</f>
        <v>0</v>
      </c>
      <c r="G47" s="7">
        <f>VLOOKUP($A47,Sheet1!$C:$U,16,FALSE)</f>
        <v>0</v>
      </c>
      <c r="H47" s="7">
        <f>VLOOKUP($A47,Sheet1!$C:$U,18,FALSE)</f>
        <v>3</v>
      </c>
    </row>
    <row r="48" ht="24" spans="1:8">
      <c r="A48" s="7" t="s">
        <v>101</v>
      </c>
      <c r="B48" s="7" t="s">
        <v>100</v>
      </c>
      <c r="C48" s="8" t="s">
        <v>81</v>
      </c>
      <c r="D48" s="7">
        <f>VLOOKUP($A48,Sheet1!$C:$U,3,FALSE)</f>
        <v>34</v>
      </c>
      <c r="E48" s="7">
        <f>VLOOKUP($A48,Sheet1!$C:$U,7,FALSE)</f>
        <v>10816</v>
      </c>
      <c r="F48" s="7">
        <f>VLOOKUP($A48,Sheet1!$C:$U,15,FALSE)</f>
        <v>0</v>
      </c>
      <c r="G48" s="7">
        <f>VLOOKUP($A48,Sheet1!$C:$U,16,FALSE)</f>
        <v>0</v>
      </c>
      <c r="H48" s="7">
        <f>VLOOKUP($A48,Sheet1!$C:$U,18,FALSE)</f>
        <v>3</v>
      </c>
    </row>
    <row r="49" ht="24" spans="1:8">
      <c r="A49" s="7" t="s">
        <v>102</v>
      </c>
      <c r="B49" s="7" t="s">
        <v>103</v>
      </c>
      <c r="C49" s="8" t="s">
        <v>81</v>
      </c>
      <c r="D49" s="7">
        <f>VLOOKUP($A49,Sheet1!$C:$U,3,FALSE)</f>
        <v>30</v>
      </c>
      <c r="E49" s="7">
        <f>VLOOKUP($A49,Sheet1!$C:$U,7,FALSE)</f>
        <v>8822</v>
      </c>
      <c r="F49" s="7">
        <f>VLOOKUP($A49,Sheet1!$C:$U,15,FALSE)</f>
        <v>0</v>
      </c>
      <c r="G49" s="7">
        <f>VLOOKUP($A49,Sheet1!$C:$U,16,FALSE)</f>
        <v>53</v>
      </c>
      <c r="H49" s="7">
        <f>VLOOKUP($A49,Sheet1!$C:$U,18,FALSE)</f>
        <v>3</v>
      </c>
    </row>
    <row r="50" ht="24" spans="1:8">
      <c r="A50" s="7" t="s">
        <v>104</v>
      </c>
      <c r="B50" s="7" t="s">
        <v>105</v>
      </c>
      <c r="C50" s="8" t="s">
        <v>81</v>
      </c>
      <c r="D50" s="7">
        <f>VLOOKUP($A50,Sheet1!$C:$U,3,FALSE)</f>
        <v>30</v>
      </c>
      <c r="E50" s="7">
        <f>VLOOKUP($A50,Sheet1!$C:$U,7,FALSE)</f>
        <v>1524</v>
      </c>
      <c r="F50" s="7">
        <f>VLOOKUP($A50,Sheet1!$C:$U,15,FALSE)</f>
        <v>25</v>
      </c>
      <c r="G50" s="7">
        <f>VLOOKUP($A50,Sheet1!$C:$U,16,FALSE)</f>
        <v>4</v>
      </c>
      <c r="H50" s="7">
        <f>VLOOKUP($A50,Sheet1!$C:$U,18,FALSE)</f>
        <v>21</v>
      </c>
    </row>
    <row r="51" spans="1:8">
      <c r="A51" s="7" t="s">
        <v>106</v>
      </c>
      <c r="B51" s="7" t="s">
        <v>107</v>
      </c>
      <c r="C51" s="8" t="s">
        <v>108</v>
      </c>
      <c r="D51" s="7">
        <f>VLOOKUP($A51,Sheet1!$C:$U,3,FALSE)</f>
        <v>52</v>
      </c>
      <c r="E51" s="7">
        <f>VLOOKUP($A51,Sheet1!$C:$U,7,FALSE)</f>
        <v>2092</v>
      </c>
      <c r="F51" s="7">
        <f>VLOOKUP($A51,Sheet1!$C:$U,15,FALSE)</f>
        <v>33</v>
      </c>
      <c r="G51" s="7">
        <f>VLOOKUP($A51,Sheet1!$C:$U,16,FALSE)</f>
        <v>24</v>
      </c>
      <c r="H51" s="7">
        <f>VLOOKUP($A51,Sheet1!$C:$U,18,FALSE)</f>
        <v>10</v>
      </c>
    </row>
    <row r="52" spans="1:8">
      <c r="A52" s="7" t="s">
        <v>109</v>
      </c>
      <c r="B52" s="7" t="s">
        <v>110</v>
      </c>
      <c r="C52" s="8" t="s">
        <v>108</v>
      </c>
      <c r="D52" s="7">
        <f>VLOOKUP($A52,Sheet1!$C:$U,3,FALSE)</f>
        <v>35</v>
      </c>
      <c r="E52" s="7">
        <f>VLOOKUP($A52,Sheet1!$C:$U,7,FALSE)</f>
        <v>1634</v>
      </c>
      <c r="F52" s="7">
        <f>VLOOKUP($A52,Sheet1!$C:$U,15,FALSE)</f>
        <v>24</v>
      </c>
      <c r="G52" s="7">
        <f>VLOOKUP($A52,Sheet1!$C:$U,16,FALSE)</f>
        <v>3</v>
      </c>
      <c r="H52" s="7">
        <f>VLOOKUP($A52,Sheet1!$C:$U,18,FALSE)</f>
        <v>7</v>
      </c>
    </row>
    <row r="53" spans="1:8">
      <c r="A53" s="7" t="s">
        <v>111</v>
      </c>
      <c r="B53" s="7" t="s">
        <v>112</v>
      </c>
      <c r="C53" s="8" t="s">
        <v>108</v>
      </c>
      <c r="D53" s="7">
        <f>VLOOKUP($A53,Sheet1!$C:$U,3,FALSE)</f>
        <v>54</v>
      </c>
      <c r="E53" s="7">
        <f>VLOOKUP($A53,Sheet1!$C:$U,7,FALSE)</f>
        <v>1648</v>
      </c>
      <c r="F53" s="7">
        <f>VLOOKUP($A53,Sheet1!$C:$U,15,FALSE)</f>
        <v>0</v>
      </c>
      <c r="G53" s="7">
        <f>VLOOKUP($A53,Sheet1!$C:$U,16,FALSE)</f>
        <v>0</v>
      </c>
      <c r="H53" s="7">
        <f>VLOOKUP($A53,Sheet1!$C:$U,18,FALSE)</f>
        <v>0</v>
      </c>
    </row>
    <row r="54" spans="1:8">
      <c r="A54" s="7" t="s">
        <v>113</v>
      </c>
      <c r="B54" s="7" t="s">
        <v>114</v>
      </c>
      <c r="C54" s="8" t="s">
        <v>108</v>
      </c>
      <c r="D54" s="7">
        <f>VLOOKUP($A54,Sheet1!$C:$U,3,FALSE)</f>
        <v>57</v>
      </c>
      <c r="E54" s="7">
        <f>VLOOKUP($A54,Sheet1!$C:$U,7,FALSE)</f>
        <v>2177</v>
      </c>
      <c r="F54" s="7">
        <f>VLOOKUP($A54,Sheet1!$C:$U,15,FALSE)</f>
        <v>6</v>
      </c>
      <c r="G54" s="7">
        <f>VLOOKUP($A54,Sheet1!$C:$U,16,FALSE)</f>
        <v>12</v>
      </c>
      <c r="H54" s="7">
        <f>VLOOKUP($A54,Sheet1!$C:$U,18,FALSE)</f>
        <v>0</v>
      </c>
    </row>
    <row r="55" spans="1:8">
      <c r="A55" s="7" t="s">
        <v>115</v>
      </c>
      <c r="B55" s="7" t="s">
        <v>116</v>
      </c>
      <c r="C55" s="8" t="s">
        <v>108</v>
      </c>
      <c r="D55" s="7">
        <f>VLOOKUP($A55,Sheet1!$C:$U,3,FALSE)</f>
        <v>34</v>
      </c>
      <c r="E55" s="7">
        <f>VLOOKUP($A55,Sheet1!$C:$U,7,FALSE)</f>
        <v>2652</v>
      </c>
      <c r="F55" s="7">
        <f>VLOOKUP($A55,Sheet1!$C:$U,15,FALSE)</f>
        <v>13</v>
      </c>
      <c r="G55" s="7">
        <f>VLOOKUP($A55,Sheet1!$C:$U,16,FALSE)</f>
        <v>143</v>
      </c>
      <c r="H55" s="7">
        <f>VLOOKUP($A55,Sheet1!$C:$U,18,FALSE)</f>
        <v>10</v>
      </c>
    </row>
    <row r="56" spans="1:8">
      <c r="A56" s="7" t="s">
        <v>117</v>
      </c>
      <c r="B56" s="7" t="s">
        <v>118</v>
      </c>
      <c r="C56" s="8" t="s">
        <v>108</v>
      </c>
      <c r="D56" s="7">
        <f>VLOOKUP($A56,Sheet1!$C:$U,3,FALSE)</f>
        <v>32</v>
      </c>
      <c r="E56" s="7">
        <f>VLOOKUP($A56,Sheet1!$C:$U,7,FALSE)</f>
        <v>3778</v>
      </c>
      <c r="F56" s="7">
        <f>VLOOKUP($A56,Sheet1!$C:$U,15,FALSE)</f>
        <v>15</v>
      </c>
      <c r="G56" s="7">
        <f>VLOOKUP($A56,Sheet1!$C:$U,16,FALSE)</f>
        <v>9</v>
      </c>
      <c r="H56" s="7">
        <f>VLOOKUP($A56,Sheet1!$C:$U,18,FALSE)</f>
        <v>14</v>
      </c>
    </row>
    <row r="57" spans="1:8">
      <c r="A57" s="7" t="s">
        <v>119</v>
      </c>
      <c r="B57" s="7" t="s">
        <v>120</v>
      </c>
      <c r="C57" s="8" t="s">
        <v>108</v>
      </c>
      <c r="D57" s="7">
        <f>VLOOKUP($A57,Sheet1!$C:$U,3,FALSE)</f>
        <v>35</v>
      </c>
      <c r="E57" s="7">
        <f>VLOOKUP($A57,Sheet1!$C:$U,7,FALSE)</f>
        <v>2037</v>
      </c>
      <c r="F57" s="7">
        <f>VLOOKUP($A57,Sheet1!$C:$U,15,FALSE)</f>
        <v>11</v>
      </c>
      <c r="G57" s="7">
        <f>VLOOKUP($A57,Sheet1!$C:$U,16,FALSE)</f>
        <v>14</v>
      </c>
      <c r="H57" s="7">
        <f>VLOOKUP($A57,Sheet1!$C:$U,18,FALSE)</f>
        <v>10</v>
      </c>
    </row>
    <row r="58" spans="1:8">
      <c r="A58" s="7" t="s">
        <v>121</v>
      </c>
      <c r="B58" s="7" t="s">
        <v>122</v>
      </c>
      <c r="C58" s="8" t="s">
        <v>108</v>
      </c>
      <c r="D58" s="7">
        <f>VLOOKUP($A58,Sheet1!$C:$U,3,FALSE)</f>
        <v>32</v>
      </c>
      <c r="E58" s="7">
        <f>VLOOKUP($A58,Sheet1!$C:$U,7,FALSE)</f>
        <v>2065</v>
      </c>
      <c r="F58" s="7">
        <f>VLOOKUP($A58,Sheet1!$C:$U,15,FALSE)</f>
        <v>28</v>
      </c>
      <c r="G58" s="7">
        <f>VLOOKUP($A58,Sheet1!$C:$U,16,FALSE)</f>
        <v>6</v>
      </c>
      <c r="H58" s="7">
        <f>VLOOKUP($A58,Sheet1!$C:$U,18,FALSE)</f>
        <v>11</v>
      </c>
    </row>
    <row r="59" spans="1:8">
      <c r="A59" s="7" t="s">
        <v>123</v>
      </c>
      <c r="B59" s="7" t="s">
        <v>124</v>
      </c>
      <c r="C59" s="8" t="s">
        <v>108</v>
      </c>
      <c r="D59" s="7">
        <f>VLOOKUP($A59,Sheet1!$C:$U,3,FALSE)</f>
        <v>57</v>
      </c>
      <c r="E59" s="7">
        <f>VLOOKUP($A59,Sheet1!$C:$U,7,FALSE)</f>
        <v>1573</v>
      </c>
      <c r="F59" s="7">
        <f>VLOOKUP($A59,Sheet1!$C:$U,15,FALSE)</f>
        <v>15</v>
      </c>
      <c r="G59" s="7">
        <f>VLOOKUP($A59,Sheet1!$C:$U,16,FALSE)</f>
        <v>1</v>
      </c>
      <c r="H59" s="7">
        <f>VLOOKUP($A59,Sheet1!$C:$U,18,FALSE)</f>
        <v>1</v>
      </c>
    </row>
    <row r="60" spans="1:8">
      <c r="A60" s="7" t="s">
        <v>125</v>
      </c>
      <c r="B60" s="7" t="s">
        <v>126</v>
      </c>
      <c r="C60" s="8" t="s">
        <v>108</v>
      </c>
      <c r="D60" s="7">
        <f>VLOOKUP($A60,Sheet1!$C:$U,3,FALSE)</f>
        <v>52</v>
      </c>
      <c r="E60" s="7">
        <f>VLOOKUP($A60,Sheet1!$C:$U,7,FALSE)</f>
        <v>1568</v>
      </c>
      <c r="F60" s="7">
        <f>VLOOKUP($A60,Sheet1!$C:$U,15,FALSE)</f>
        <v>16</v>
      </c>
      <c r="G60" s="7">
        <f>VLOOKUP($A60,Sheet1!$C:$U,16,FALSE)</f>
        <v>11</v>
      </c>
      <c r="H60" s="7">
        <f>VLOOKUP($A60,Sheet1!$C:$U,18,FALSE)</f>
        <v>1</v>
      </c>
    </row>
    <row r="61" spans="1:8">
      <c r="A61" s="7" t="s">
        <v>127</v>
      </c>
      <c r="B61" s="7" t="s">
        <v>128</v>
      </c>
      <c r="C61" s="8" t="s">
        <v>108</v>
      </c>
      <c r="D61" s="7">
        <f>VLOOKUP($A61,Sheet1!$C:$U,3,FALSE)</f>
        <v>52</v>
      </c>
      <c r="E61" s="7">
        <f>VLOOKUP($A61,Sheet1!$C:$U,7,FALSE)</f>
        <v>1545</v>
      </c>
      <c r="F61" s="7">
        <f>VLOOKUP($A61,Sheet1!$C:$U,15,FALSE)</f>
        <v>16</v>
      </c>
      <c r="G61" s="7">
        <f>VLOOKUP($A61,Sheet1!$C:$U,16,FALSE)</f>
        <v>7</v>
      </c>
      <c r="H61" s="7">
        <f>VLOOKUP($A61,Sheet1!$C:$U,18,FALSE)</f>
        <v>1</v>
      </c>
    </row>
    <row r="62" spans="1:8">
      <c r="A62" s="7" t="s">
        <v>129</v>
      </c>
      <c r="B62" s="7" t="s">
        <v>130</v>
      </c>
      <c r="C62" s="8" t="s">
        <v>108</v>
      </c>
      <c r="D62" s="7">
        <f>VLOOKUP($A62,Sheet1!$C:$U,3,FALSE)</f>
        <v>56</v>
      </c>
      <c r="E62" s="7">
        <f>VLOOKUP($A62,Sheet1!$C:$U,7,FALSE)</f>
        <v>1592</v>
      </c>
      <c r="F62" s="7">
        <f>VLOOKUP($A62,Sheet1!$C:$U,15,FALSE)</f>
        <v>16</v>
      </c>
      <c r="G62" s="7">
        <f>VLOOKUP($A62,Sheet1!$C:$U,16,FALSE)</f>
        <v>13</v>
      </c>
      <c r="H62" s="7">
        <f>VLOOKUP($A62,Sheet1!$C:$U,18,FALSE)</f>
        <v>2</v>
      </c>
    </row>
    <row r="63" spans="1:8">
      <c r="A63" s="7" t="s">
        <v>131</v>
      </c>
      <c r="B63" s="7" t="s">
        <v>132</v>
      </c>
      <c r="C63" s="8" t="s">
        <v>108</v>
      </c>
      <c r="D63" s="7">
        <f>VLOOKUP($A63,Sheet1!$C:$U,3,FALSE)</f>
        <v>54</v>
      </c>
      <c r="E63" s="7">
        <f>VLOOKUP($A63,Sheet1!$C:$U,7,FALSE)</f>
        <v>1609</v>
      </c>
      <c r="F63" s="7">
        <f>VLOOKUP($A63,Sheet1!$C:$U,15,FALSE)</f>
        <v>15</v>
      </c>
      <c r="G63" s="7">
        <f>VLOOKUP($A63,Sheet1!$C:$U,16,FALSE)</f>
        <v>0</v>
      </c>
      <c r="H63" s="7">
        <f>VLOOKUP($A63,Sheet1!$C:$U,18,FALSE)</f>
        <v>0</v>
      </c>
    </row>
    <row r="64" spans="1:8">
      <c r="A64" s="7" t="s">
        <v>133</v>
      </c>
      <c r="B64" s="7" t="s">
        <v>134</v>
      </c>
      <c r="C64" s="8" t="s">
        <v>135</v>
      </c>
      <c r="D64" s="7">
        <f>VLOOKUP($A64,Sheet1!$C:$U,3,FALSE)</f>
        <v>31</v>
      </c>
      <c r="E64" s="7">
        <f>VLOOKUP($A64,Sheet1!$C:$U,7,FALSE)</f>
        <v>1614</v>
      </c>
      <c r="F64" s="7">
        <f>VLOOKUP($A64,Sheet1!$C:$U,15,FALSE)</f>
        <v>0</v>
      </c>
      <c r="G64" s="7">
        <f>VLOOKUP($A64,Sheet1!$C:$U,16,FALSE)</f>
        <v>31</v>
      </c>
      <c r="H64" s="7">
        <f>VLOOKUP($A64,Sheet1!$C:$U,18,FALSE)</f>
        <v>2</v>
      </c>
    </row>
    <row r="65" spans="1:8">
      <c r="A65" s="7" t="s">
        <v>136</v>
      </c>
      <c r="B65" s="7" t="s">
        <v>137</v>
      </c>
      <c r="C65" s="8" t="s">
        <v>135</v>
      </c>
      <c r="D65" s="7">
        <f>VLOOKUP($A65,Sheet1!$C:$U,3,FALSE)</f>
        <v>37</v>
      </c>
      <c r="E65" s="7">
        <f>VLOOKUP($A65,Sheet1!$C:$U,7,FALSE)</f>
        <v>1532</v>
      </c>
      <c r="F65" s="7">
        <f>VLOOKUP($A65,Sheet1!$C:$U,15,FALSE)</f>
        <v>0</v>
      </c>
      <c r="G65" s="7">
        <f>VLOOKUP($A65,Sheet1!$C:$U,16,FALSE)</f>
        <v>6</v>
      </c>
      <c r="H65" s="7">
        <f>VLOOKUP($A65,Sheet1!$C:$U,18,FALSE)</f>
        <v>1</v>
      </c>
    </row>
    <row r="66" spans="1:8">
      <c r="A66" s="7" t="s">
        <v>138</v>
      </c>
      <c r="B66" s="7" t="s">
        <v>139</v>
      </c>
      <c r="C66" s="8" t="s">
        <v>135</v>
      </c>
      <c r="D66" s="7">
        <f>VLOOKUP($A66,Sheet1!$C:$U,3,FALSE)</f>
        <v>35</v>
      </c>
      <c r="E66" s="7">
        <f>VLOOKUP($A66,Sheet1!$C:$U,7,FALSE)</f>
        <v>1484</v>
      </c>
      <c r="F66" s="7">
        <f>VLOOKUP($A66,Sheet1!$C:$U,15,FALSE)</f>
        <v>0</v>
      </c>
      <c r="G66" s="7">
        <f>VLOOKUP($A66,Sheet1!$C:$U,16,FALSE)</f>
        <v>5</v>
      </c>
      <c r="H66" s="7">
        <f>VLOOKUP($A66,Sheet1!$C:$U,18,FALSE)</f>
        <v>0</v>
      </c>
    </row>
    <row r="67" spans="1:8">
      <c r="A67" s="7" t="s">
        <v>140</v>
      </c>
      <c r="B67" s="7" t="s">
        <v>141</v>
      </c>
      <c r="C67" s="8" t="s">
        <v>135</v>
      </c>
      <c r="D67" s="7">
        <f>VLOOKUP($A67,Sheet1!$C:$U,3,FALSE)</f>
        <v>7</v>
      </c>
      <c r="E67" s="7">
        <f>VLOOKUP($A67,Sheet1!$C:$U,7,FALSE)</f>
        <v>34</v>
      </c>
      <c r="F67" s="7">
        <f>VLOOKUP($A67,Sheet1!$C:$U,15,FALSE)</f>
        <v>0</v>
      </c>
      <c r="G67" s="7">
        <f>VLOOKUP($A67,Sheet1!$C:$U,16,FALSE)</f>
        <v>1</v>
      </c>
      <c r="H67" s="7">
        <f>VLOOKUP($A67,Sheet1!$C:$U,18,FALSE)</f>
        <v>3</v>
      </c>
    </row>
    <row r="68" spans="1:8">
      <c r="A68" s="7" t="s">
        <v>142</v>
      </c>
      <c r="B68" s="7" t="s">
        <v>143</v>
      </c>
      <c r="C68" s="8" t="s">
        <v>135</v>
      </c>
      <c r="D68" s="7">
        <f>VLOOKUP($A68,Sheet1!$C:$U,3,FALSE)</f>
        <v>5</v>
      </c>
      <c r="E68" s="7">
        <f>VLOOKUP($A68,Sheet1!$C:$U,7,FALSE)</f>
        <v>43</v>
      </c>
      <c r="F68" s="7">
        <f>VLOOKUP($A68,Sheet1!$C:$U,15,FALSE)</f>
        <v>0</v>
      </c>
      <c r="G68" s="7">
        <f>VLOOKUP($A68,Sheet1!$C:$U,16,FALSE)</f>
        <v>3</v>
      </c>
      <c r="H68" s="7">
        <f>VLOOKUP($A68,Sheet1!$C:$U,18,FALSE)</f>
        <v>3</v>
      </c>
    </row>
    <row r="69" spans="1:8">
      <c r="A69" s="7" t="s">
        <v>144</v>
      </c>
      <c r="B69" s="7" t="s">
        <v>145</v>
      </c>
      <c r="C69" s="8" t="s">
        <v>135</v>
      </c>
      <c r="D69" s="7">
        <f>VLOOKUP($A69,Sheet1!$C:$U,3,FALSE)</f>
        <v>7</v>
      </c>
      <c r="E69" s="7">
        <f>VLOOKUP($A69,Sheet1!$C:$U,7,FALSE)</f>
        <v>49</v>
      </c>
      <c r="F69" s="7">
        <f>VLOOKUP($A69,Sheet1!$C:$U,15,FALSE)</f>
        <v>0</v>
      </c>
      <c r="G69" s="7">
        <f>VLOOKUP($A69,Sheet1!$C:$U,16,FALSE)</f>
        <v>1</v>
      </c>
      <c r="H69" s="7">
        <f>VLOOKUP($A69,Sheet1!$C:$U,18,FALSE)</f>
        <v>3</v>
      </c>
    </row>
    <row r="70" spans="1:8">
      <c r="A70" s="7" t="s">
        <v>146</v>
      </c>
      <c r="B70" s="7" t="s">
        <v>147</v>
      </c>
      <c r="C70" s="8" t="s">
        <v>135</v>
      </c>
      <c r="D70" s="7">
        <f>VLOOKUP($A70,Sheet1!$C:$U,3,FALSE)</f>
        <v>41</v>
      </c>
      <c r="E70" s="7">
        <f>VLOOKUP($A70,Sheet1!$C:$U,7,FALSE)</f>
        <v>186</v>
      </c>
      <c r="F70" s="7">
        <f>VLOOKUP($A70,Sheet1!$C:$U,15,FALSE)</f>
        <v>3</v>
      </c>
      <c r="G70" s="7">
        <f>VLOOKUP($A70,Sheet1!$C:$U,16,FALSE)</f>
        <v>12</v>
      </c>
      <c r="H70" s="7">
        <f>VLOOKUP($A70,Sheet1!$C:$U,18,FALSE)</f>
        <v>0</v>
      </c>
    </row>
    <row r="71" spans="1:8">
      <c r="A71" s="7" t="s">
        <v>148</v>
      </c>
      <c r="B71" s="7" t="s">
        <v>149</v>
      </c>
      <c r="C71" s="8" t="s">
        <v>135</v>
      </c>
      <c r="D71" s="7">
        <f>VLOOKUP($A71,Sheet1!$C:$U,3,FALSE)</f>
        <v>42</v>
      </c>
      <c r="E71" s="7">
        <f>VLOOKUP($A71,Sheet1!$C:$U,7,FALSE)</f>
        <v>249</v>
      </c>
      <c r="F71" s="7">
        <f>VLOOKUP($A71,Sheet1!$C:$U,15,FALSE)</f>
        <v>6</v>
      </c>
      <c r="G71" s="7">
        <f>VLOOKUP($A71,Sheet1!$C:$U,16,FALSE)</f>
        <v>6</v>
      </c>
      <c r="H71" s="7">
        <f>VLOOKUP($A71,Sheet1!$C:$U,18,FALSE)</f>
        <v>0</v>
      </c>
    </row>
    <row r="72" spans="1:8">
      <c r="A72" s="7" t="s">
        <v>150</v>
      </c>
      <c r="B72" s="7" t="s">
        <v>151</v>
      </c>
      <c r="C72" s="8" t="s">
        <v>135</v>
      </c>
      <c r="D72" s="7">
        <f>VLOOKUP($A72,Sheet1!$C:$U,3,FALSE)</f>
        <v>23</v>
      </c>
      <c r="E72" s="7">
        <f>VLOOKUP($A72,Sheet1!$C:$U,7,FALSE)</f>
        <v>2345</v>
      </c>
      <c r="F72" s="7">
        <f>VLOOKUP($A72,Sheet1!$C:$U,15,FALSE)</f>
        <v>15</v>
      </c>
      <c r="G72" s="7">
        <f>VLOOKUP($A72,Sheet1!$C:$U,16,FALSE)</f>
        <v>0</v>
      </c>
      <c r="H72" s="7">
        <f>VLOOKUP($A72,Sheet1!$C:$U,18,FALSE)</f>
        <v>22</v>
      </c>
    </row>
    <row r="73" spans="1:8">
      <c r="A73" s="7" t="s">
        <v>152</v>
      </c>
      <c r="B73" s="7" t="s">
        <v>153</v>
      </c>
      <c r="C73" s="8" t="s">
        <v>135</v>
      </c>
      <c r="D73" s="7">
        <f>VLOOKUP($A73,Sheet1!$C:$U,3,FALSE)</f>
        <v>33</v>
      </c>
      <c r="E73" s="7">
        <f>VLOOKUP($A73,Sheet1!$C:$U,7,FALSE)</f>
        <v>2399</v>
      </c>
      <c r="F73" s="7">
        <f>VLOOKUP($A73,Sheet1!$C:$U,15,FALSE)</f>
        <v>16</v>
      </c>
      <c r="G73" s="7">
        <f>VLOOKUP($A73,Sheet1!$C:$U,16,FALSE)</f>
        <v>2</v>
      </c>
      <c r="H73" s="7">
        <f>VLOOKUP($A73,Sheet1!$C:$U,18,FALSE)</f>
        <v>0</v>
      </c>
    </row>
    <row r="74" spans="1:8">
      <c r="A74" s="7" t="s">
        <v>154</v>
      </c>
      <c r="B74" s="7" t="s">
        <v>155</v>
      </c>
      <c r="C74" s="8" t="s">
        <v>135</v>
      </c>
      <c r="D74" s="7">
        <f>VLOOKUP($A74,Sheet1!$C:$U,3,FALSE)</f>
        <v>24</v>
      </c>
      <c r="E74" s="7">
        <f>VLOOKUP($A74,Sheet1!$C:$U,7,FALSE)</f>
        <v>2452</v>
      </c>
      <c r="F74" s="7">
        <f>VLOOKUP($A74,Sheet1!$C:$U,15,FALSE)</f>
        <v>9</v>
      </c>
      <c r="G74" s="7">
        <f>VLOOKUP($A74,Sheet1!$C:$U,16,FALSE)</f>
        <v>0</v>
      </c>
      <c r="H74" s="7">
        <f>VLOOKUP($A74,Sheet1!$C:$U,18,FALSE)</f>
        <v>0</v>
      </c>
    </row>
    <row r="75" spans="1:8">
      <c r="A75" s="7" t="s">
        <v>156</v>
      </c>
      <c r="B75" s="7" t="s">
        <v>157</v>
      </c>
      <c r="C75" s="8" t="s">
        <v>135</v>
      </c>
      <c r="D75" s="7">
        <f>VLOOKUP($A75,Sheet1!$C:$U,3,FALSE)</f>
        <v>7</v>
      </c>
      <c r="E75" s="7">
        <f>VLOOKUP($A75,Sheet1!$C:$U,7,FALSE)</f>
        <v>7</v>
      </c>
      <c r="F75" s="7">
        <f>VLOOKUP($A75,Sheet1!$C:$U,15,FALSE)</f>
        <v>0</v>
      </c>
      <c r="G75" s="7">
        <f>VLOOKUP($A75,Sheet1!$C:$U,16,FALSE)</f>
        <v>0</v>
      </c>
      <c r="H75" s="7">
        <f>VLOOKUP($A75,Sheet1!$C:$U,18,FALSE)</f>
        <v>0</v>
      </c>
    </row>
    <row r="76" spans="1:8">
      <c r="A76" s="7" t="s">
        <v>158</v>
      </c>
      <c r="B76" s="7" t="s">
        <v>159</v>
      </c>
      <c r="C76" s="8" t="s">
        <v>135</v>
      </c>
      <c r="D76" s="7">
        <f>VLOOKUP($A76,Sheet1!$C:$U,3,FALSE)</f>
        <v>1</v>
      </c>
      <c r="E76" s="7">
        <f>VLOOKUP($A76,Sheet1!$C:$U,7,FALSE)</f>
        <v>11</v>
      </c>
      <c r="F76" s="7">
        <f>VLOOKUP($A76,Sheet1!$C:$U,15,FALSE)</f>
        <v>0</v>
      </c>
      <c r="G76" s="7">
        <f>VLOOKUP($A76,Sheet1!$C:$U,16,FALSE)</f>
        <v>0</v>
      </c>
      <c r="H76" s="7">
        <f>VLOOKUP($A76,Sheet1!$C:$U,18,FALSE)</f>
        <v>0</v>
      </c>
    </row>
    <row r="77" spans="1:8">
      <c r="A77" s="7" t="s">
        <v>160</v>
      </c>
      <c r="B77" s="7" t="s">
        <v>161</v>
      </c>
      <c r="C77" s="8" t="s">
        <v>135</v>
      </c>
      <c r="D77" s="7">
        <f>VLOOKUP($A77,Sheet1!$C:$U,3,FALSE)</f>
        <v>0</v>
      </c>
      <c r="E77" s="7">
        <f>VLOOKUP($A77,Sheet1!$C:$U,7,FALSE)</f>
        <v>0</v>
      </c>
      <c r="F77" s="7">
        <f>VLOOKUP($A77,Sheet1!$C:$U,15,FALSE)</f>
        <v>0</v>
      </c>
      <c r="G77" s="7">
        <f>VLOOKUP($A77,Sheet1!$C:$U,16,FALSE)</f>
        <v>0</v>
      </c>
      <c r="H77" s="7">
        <f>VLOOKUP($A77,Sheet1!$C:$U,18,FALSE)</f>
        <v>0</v>
      </c>
    </row>
    <row r="78" spans="1:8">
      <c r="A78" s="7" t="s">
        <v>162</v>
      </c>
      <c r="B78" s="7" t="s">
        <v>163</v>
      </c>
      <c r="C78" s="8" t="s">
        <v>135</v>
      </c>
      <c r="D78" s="7">
        <f>VLOOKUP($A78,Sheet1!$C:$U,3,FALSE)</f>
        <v>3</v>
      </c>
      <c r="E78" s="7">
        <f>VLOOKUP($A78,Sheet1!$C:$U,7,FALSE)</f>
        <v>11</v>
      </c>
      <c r="F78" s="7">
        <f>VLOOKUP($A78,Sheet1!$C:$U,15,FALSE)</f>
        <v>0</v>
      </c>
      <c r="G78" s="7">
        <f>VLOOKUP($A78,Sheet1!$C:$U,16,FALSE)</f>
        <v>0</v>
      </c>
      <c r="H78" s="7">
        <f>VLOOKUP($A78,Sheet1!$C:$U,18,FALSE)</f>
        <v>0</v>
      </c>
    </row>
    <row r="79" spans="1:8">
      <c r="A79" s="7" t="s">
        <v>164</v>
      </c>
      <c r="B79" s="7" t="s">
        <v>165</v>
      </c>
      <c r="C79" s="8" t="s">
        <v>135</v>
      </c>
      <c r="D79" s="7">
        <f>VLOOKUP($A79,Sheet1!$C:$U,3,FALSE)</f>
        <v>35</v>
      </c>
      <c r="E79" s="7">
        <f>VLOOKUP($A79,Sheet1!$C:$U,7,FALSE)</f>
        <v>2270</v>
      </c>
      <c r="F79" s="7">
        <f>VLOOKUP($A79,Sheet1!$C:$U,15,FALSE)</f>
        <v>20</v>
      </c>
      <c r="G79" s="7">
        <f>VLOOKUP($A79,Sheet1!$C:$U,16,FALSE)</f>
        <v>2</v>
      </c>
      <c r="H79" s="7">
        <f>VLOOKUP($A79,Sheet1!$C:$U,18,FALSE)</f>
        <v>9</v>
      </c>
    </row>
    <row r="80" spans="1:8">
      <c r="A80" s="7" t="s">
        <v>166</v>
      </c>
      <c r="B80" s="7" t="s">
        <v>167</v>
      </c>
      <c r="C80" s="8" t="s">
        <v>135</v>
      </c>
      <c r="D80" s="7">
        <f>VLOOKUP($A80,Sheet1!$C:$U,3,FALSE)</f>
        <v>37</v>
      </c>
      <c r="E80" s="7">
        <f>VLOOKUP($A80,Sheet1!$C:$U,7,FALSE)</f>
        <v>2420</v>
      </c>
      <c r="F80" s="7">
        <f>VLOOKUP($A80,Sheet1!$C:$U,15,FALSE)</f>
        <v>17</v>
      </c>
      <c r="G80" s="7">
        <f>VLOOKUP($A80,Sheet1!$C:$U,16,FALSE)</f>
        <v>3</v>
      </c>
      <c r="H80" s="7">
        <f>VLOOKUP($A80,Sheet1!$C:$U,18,FALSE)</f>
        <v>14</v>
      </c>
    </row>
    <row r="81" spans="1:8">
      <c r="A81" s="7" t="s">
        <v>168</v>
      </c>
      <c r="B81" s="7" t="s">
        <v>169</v>
      </c>
      <c r="C81" s="8" t="s">
        <v>135</v>
      </c>
      <c r="D81" s="7">
        <f>VLOOKUP($A81,Sheet1!$C:$U,3,FALSE)</f>
        <v>35</v>
      </c>
      <c r="E81" s="7">
        <f>VLOOKUP($A81,Sheet1!$C:$U,7,FALSE)</f>
        <v>2277</v>
      </c>
      <c r="F81" s="7">
        <f>VLOOKUP($A81,Sheet1!$C:$U,15,FALSE)</f>
        <v>20</v>
      </c>
      <c r="G81" s="7">
        <f>VLOOKUP($A81,Sheet1!$C:$U,16,FALSE)</f>
        <v>0</v>
      </c>
      <c r="H81" s="7">
        <f>VLOOKUP($A81,Sheet1!$C:$U,18,FALSE)</f>
        <v>10</v>
      </c>
    </row>
    <row r="82" spans="1:8">
      <c r="A82" s="7" t="s">
        <v>170</v>
      </c>
      <c r="B82" s="7" t="s">
        <v>171</v>
      </c>
      <c r="C82" s="8" t="s">
        <v>135</v>
      </c>
      <c r="D82" s="7">
        <f>VLOOKUP($A82,Sheet1!$C:$U,3,FALSE)</f>
        <v>51</v>
      </c>
      <c r="E82" s="7">
        <f>VLOOKUP($A82,Sheet1!$C:$U,7,FALSE)</f>
        <v>2610</v>
      </c>
      <c r="F82" s="7">
        <f>VLOOKUP($A82,Sheet1!$C:$U,15,FALSE)</f>
        <v>30</v>
      </c>
      <c r="G82" s="7">
        <f>VLOOKUP($A82,Sheet1!$C:$U,16,FALSE)</f>
        <v>12</v>
      </c>
      <c r="H82" s="7">
        <f>VLOOKUP($A82,Sheet1!$C:$U,18,FALSE)</f>
        <v>5</v>
      </c>
    </row>
    <row r="83" spans="1:8">
      <c r="A83" s="7" t="s">
        <v>172</v>
      </c>
      <c r="B83" s="7" t="s">
        <v>173</v>
      </c>
      <c r="C83" s="8" t="s">
        <v>135</v>
      </c>
      <c r="D83" s="7">
        <f>VLOOKUP($A83,Sheet1!$C:$U,3,FALSE)</f>
        <v>48</v>
      </c>
      <c r="E83" s="7">
        <f>VLOOKUP($A83,Sheet1!$C:$U,7,FALSE)</f>
        <v>2154</v>
      </c>
      <c r="F83" s="7">
        <f>VLOOKUP($A83,Sheet1!$C:$U,15,FALSE)</f>
        <v>30</v>
      </c>
      <c r="G83" s="7">
        <f>VLOOKUP($A83,Sheet1!$C:$U,16,FALSE)</f>
        <v>3</v>
      </c>
      <c r="H83" s="7">
        <f>VLOOKUP($A83,Sheet1!$C:$U,18,FALSE)</f>
        <v>5</v>
      </c>
    </row>
    <row r="84" spans="1:8">
      <c r="A84" s="7" t="s">
        <v>174</v>
      </c>
      <c r="B84" s="7" t="s">
        <v>175</v>
      </c>
      <c r="C84" s="8" t="s">
        <v>135</v>
      </c>
      <c r="D84" s="7">
        <f>VLOOKUP($A84,Sheet1!$C:$U,3,FALSE)</f>
        <v>48</v>
      </c>
      <c r="E84" s="7">
        <f>VLOOKUP($A84,Sheet1!$C:$U,7,FALSE)</f>
        <v>2260</v>
      </c>
      <c r="F84" s="7">
        <f>VLOOKUP($A84,Sheet1!$C:$U,15,FALSE)</f>
        <v>30</v>
      </c>
      <c r="G84" s="7">
        <f>VLOOKUP($A84,Sheet1!$C:$U,16,FALSE)</f>
        <v>9</v>
      </c>
      <c r="H84" s="7">
        <f>VLOOKUP($A84,Sheet1!$C:$U,18,FALSE)</f>
        <v>5</v>
      </c>
    </row>
    <row r="85" spans="1:8">
      <c r="A85" s="7" t="s">
        <v>176</v>
      </c>
      <c r="B85" s="7" t="s">
        <v>177</v>
      </c>
      <c r="C85" s="8" t="s">
        <v>135</v>
      </c>
      <c r="D85" s="7">
        <f>VLOOKUP($A85,Sheet1!$C:$U,3,FALSE)</f>
        <v>46</v>
      </c>
      <c r="E85" s="7">
        <f>VLOOKUP($A85,Sheet1!$C:$U,7,FALSE)</f>
        <v>2005</v>
      </c>
      <c r="F85" s="7">
        <f>VLOOKUP($A85,Sheet1!$C:$U,15,FALSE)</f>
        <v>25</v>
      </c>
      <c r="G85" s="7">
        <f>VLOOKUP($A85,Sheet1!$C:$U,16,FALSE)</f>
        <v>3</v>
      </c>
      <c r="H85" s="7">
        <f>VLOOKUP($A85,Sheet1!$C:$U,18,FALSE)</f>
        <v>9</v>
      </c>
    </row>
    <row r="86" spans="1:8">
      <c r="A86" s="7" t="s">
        <v>178</v>
      </c>
      <c r="B86" s="7" t="s">
        <v>179</v>
      </c>
      <c r="C86" s="8" t="s">
        <v>135</v>
      </c>
      <c r="D86" s="7">
        <f>VLOOKUP($A86,Sheet1!$C:$U,3,FALSE)</f>
        <v>37</v>
      </c>
      <c r="E86" s="7">
        <f>VLOOKUP($A86,Sheet1!$C:$U,7,FALSE)</f>
        <v>2631</v>
      </c>
      <c r="F86" s="7">
        <f>VLOOKUP($A86,Sheet1!$C:$U,15,FALSE)</f>
        <v>0</v>
      </c>
      <c r="G86" s="7">
        <f>VLOOKUP($A86,Sheet1!$C:$U,16,FALSE)</f>
        <v>6</v>
      </c>
      <c r="H86" s="7">
        <f>VLOOKUP($A86,Sheet1!$C:$U,18,FALSE)</f>
        <v>0</v>
      </c>
    </row>
    <row r="87" spans="1:8">
      <c r="A87" s="7" t="s">
        <v>180</v>
      </c>
      <c r="B87" s="7" t="s">
        <v>181</v>
      </c>
      <c r="C87" s="8" t="s">
        <v>135</v>
      </c>
      <c r="D87" s="7">
        <f>VLOOKUP($A87,Sheet1!$C:$U,3,FALSE)</f>
        <v>35</v>
      </c>
      <c r="E87" s="7">
        <f>VLOOKUP($A87,Sheet1!$C:$U,7,FALSE)</f>
        <v>1883</v>
      </c>
      <c r="F87" s="7">
        <f>VLOOKUP($A87,Sheet1!$C:$U,15,FALSE)</f>
        <v>0</v>
      </c>
      <c r="G87" s="7">
        <f>VLOOKUP($A87,Sheet1!$C:$U,16,FALSE)</f>
        <v>3</v>
      </c>
      <c r="H87" s="7">
        <f>VLOOKUP($A87,Sheet1!$C:$U,18,FALSE)</f>
        <v>0</v>
      </c>
    </row>
    <row r="88" spans="1:8">
      <c r="A88" s="7" t="s">
        <v>182</v>
      </c>
      <c r="B88" s="7" t="s">
        <v>183</v>
      </c>
      <c r="C88" s="8" t="s">
        <v>135</v>
      </c>
      <c r="D88" s="7">
        <f>VLOOKUP($A88,Sheet1!$C:$U,3,FALSE)</f>
        <v>34</v>
      </c>
      <c r="E88" s="7">
        <f>VLOOKUP($A88,Sheet1!$C:$U,7,FALSE)</f>
        <v>2186</v>
      </c>
      <c r="F88" s="7">
        <f>VLOOKUP($A88,Sheet1!$C:$U,15,FALSE)</f>
        <v>0</v>
      </c>
      <c r="G88" s="7">
        <f>VLOOKUP($A88,Sheet1!$C:$U,16,FALSE)</f>
        <v>0</v>
      </c>
      <c r="H88" s="7">
        <f>VLOOKUP($A88,Sheet1!$C:$U,18,FALSE)</f>
        <v>4</v>
      </c>
    </row>
    <row r="89" spans="1:8">
      <c r="A89" s="7" t="s">
        <v>184</v>
      </c>
      <c r="B89" s="7" t="s">
        <v>185</v>
      </c>
      <c r="C89" s="8" t="s">
        <v>135</v>
      </c>
      <c r="D89" s="7">
        <f>VLOOKUP($A89,Sheet1!$C:$U,3,FALSE)</f>
        <v>36</v>
      </c>
      <c r="E89" s="7">
        <f>VLOOKUP($A89,Sheet1!$C:$U,7,FALSE)</f>
        <v>2494</v>
      </c>
      <c r="F89" s="7">
        <f>VLOOKUP($A89,Sheet1!$C:$U,15,FALSE)</f>
        <v>0</v>
      </c>
      <c r="G89" s="7">
        <f>VLOOKUP($A89,Sheet1!$C:$U,16,FALSE)</f>
        <v>0</v>
      </c>
      <c r="H89" s="7">
        <f>VLOOKUP($A89,Sheet1!$C:$U,18,FALSE)</f>
        <v>4</v>
      </c>
    </row>
    <row r="90" spans="1:8">
      <c r="A90" s="7" t="s">
        <v>186</v>
      </c>
      <c r="B90" s="7" t="s">
        <v>187</v>
      </c>
      <c r="C90" s="8" t="s">
        <v>135</v>
      </c>
      <c r="D90" s="7">
        <f>VLOOKUP($A90,Sheet1!$C:$U,3,FALSE)</f>
        <v>39</v>
      </c>
      <c r="E90" s="7">
        <f>VLOOKUP($A90,Sheet1!$C:$U,7,FALSE)</f>
        <v>2626</v>
      </c>
      <c r="F90" s="7">
        <f>VLOOKUP($A90,Sheet1!$C:$U,15,FALSE)</f>
        <v>14</v>
      </c>
      <c r="G90" s="7">
        <f>VLOOKUP($A90,Sheet1!$C:$U,16,FALSE)</f>
        <v>60</v>
      </c>
      <c r="H90" s="7">
        <f>VLOOKUP($A90,Sheet1!$C:$U,18,FALSE)</f>
        <v>4</v>
      </c>
    </row>
    <row r="91" spans="1:8">
      <c r="A91" s="7" t="s">
        <v>188</v>
      </c>
      <c r="B91" s="7" t="s">
        <v>189</v>
      </c>
      <c r="C91" s="8" t="s">
        <v>135</v>
      </c>
      <c r="D91" s="7">
        <f>VLOOKUP($A91,Sheet1!$C:$U,3,FALSE)</f>
        <v>40</v>
      </c>
      <c r="E91" s="7">
        <f>VLOOKUP($A91,Sheet1!$C:$U,7,FALSE)</f>
        <v>2440</v>
      </c>
      <c r="F91" s="7">
        <f>VLOOKUP($A91,Sheet1!$C:$U,15,FALSE)</f>
        <v>14</v>
      </c>
      <c r="G91" s="7">
        <f>VLOOKUP($A91,Sheet1!$C:$U,16,FALSE)</f>
        <v>53</v>
      </c>
      <c r="H91" s="7">
        <f>VLOOKUP($A91,Sheet1!$C:$U,18,FALSE)</f>
        <v>3</v>
      </c>
    </row>
    <row r="92" spans="1:8">
      <c r="A92" s="7" t="s">
        <v>190</v>
      </c>
      <c r="B92" s="7" t="s">
        <v>191</v>
      </c>
      <c r="C92" s="8" t="s">
        <v>135</v>
      </c>
      <c r="D92" s="7">
        <f>VLOOKUP($A92,Sheet1!$C:$U,3,FALSE)</f>
        <v>32</v>
      </c>
      <c r="E92" s="7">
        <f>VLOOKUP($A92,Sheet1!$C:$U,7,FALSE)</f>
        <v>1881</v>
      </c>
      <c r="F92" s="7">
        <f>VLOOKUP($A92,Sheet1!$C:$U,15,FALSE)</f>
        <v>31</v>
      </c>
      <c r="G92" s="7">
        <f>VLOOKUP($A92,Sheet1!$C:$U,16,FALSE)</f>
        <v>13</v>
      </c>
      <c r="H92" s="7">
        <f>VLOOKUP($A92,Sheet1!$C:$U,18,FALSE)</f>
        <v>5</v>
      </c>
    </row>
    <row r="93" spans="1:8">
      <c r="A93" s="7" t="s">
        <v>192</v>
      </c>
      <c r="B93" s="7" t="s">
        <v>193</v>
      </c>
      <c r="C93" s="8" t="s">
        <v>135</v>
      </c>
      <c r="D93" s="7">
        <f>VLOOKUP($A93,Sheet1!$C:$U,3,FALSE)</f>
        <v>31</v>
      </c>
      <c r="E93" s="7">
        <f>VLOOKUP($A93,Sheet1!$C:$U,7,FALSE)</f>
        <v>1726</v>
      </c>
      <c r="F93" s="7">
        <f>VLOOKUP($A93,Sheet1!$C:$U,15,FALSE)</f>
        <v>27</v>
      </c>
      <c r="G93" s="7">
        <f>VLOOKUP($A93,Sheet1!$C:$U,16,FALSE)</f>
        <v>6</v>
      </c>
      <c r="H93" s="7">
        <f>VLOOKUP($A93,Sheet1!$C:$U,18,FALSE)</f>
        <v>5</v>
      </c>
    </row>
    <row r="94" spans="1:8">
      <c r="A94" s="7" t="s">
        <v>194</v>
      </c>
      <c r="B94" s="7" t="s">
        <v>195</v>
      </c>
      <c r="C94" s="8" t="s">
        <v>135</v>
      </c>
      <c r="D94" s="7">
        <f>VLOOKUP($A94,Sheet1!$C:$U,3,FALSE)</f>
        <v>32</v>
      </c>
      <c r="E94" s="7">
        <f>VLOOKUP($A94,Sheet1!$C:$U,7,FALSE)</f>
        <v>1698</v>
      </c>
      <c r="F94" s="7">
        <f>VLOOKUP($A94,Sheet1!$C:$U,15,FALSE)</f>
        <v>25</v>
      </c>
      <c r="G94" s="7">
        <f>VLOOKUP($A94,Sheet1!$C:$U,16,FALSE)</f>
        <v>7</v>
      </c>
      <c r="H94" s="7">
        <f>VLOOKUP($A94,Sheet1!$C:$U,18,FALSE)</f>
        <v>6</v>
      </c>
    </row>
    <row r="95" spans="1:8">
      <c r="A95" s="7" t="s">
        <v>196</v>
      </c>
      <c r="B95" s="7" t="s">
        <v>197</v>
      </c>
      <c r="C95" s="8" t="s">
        <v>135</v>
      </c>
      <c r="D95" s="7">
        <f>VLOOKUP($A95,Sheet1!$C:$U,3,FALSE)</f>
        <v>33</v>
      </c>
      <c r="E95" s="7">
        <f>VLOOKUP($A95,Sheet1!$C:$U,7,FALSE)</f>
        <v>1692</v>
      </c>
      <c r="F95" s="7">
        <f>VLOOKUP($A95,Sheet1!$C:$U,15,FALSE)</f>
        <v>25</v>
      </c>
      <c r="G95" s="7">
        <f>VLOOKUP($A95,Sheet1!$C:$U,16,FALSE)</f>
        <v>1</v>
      </c>
      <c r="H95" s="7">
        <f>VLOOKUP($A95,Sheet1!$C:$U,18,FALSE)</f>
        <v>12</v>
      </c>
    </row>
    <row r="96" spans="1:8">
      <c r="A96" s="7" t="s">
        <v>198</v>
      </c>
      <c r="B96" s="7" t="s">
        <v>199</v>
      </c>
      <c r="C96" s="8" t="s">
        <v>135</v>
      </c>
      <c r="D96" s="7">
        <f>VLOOKUP($A96,Sheet1!$C:$U,3,FALSE)</f>
        <v>43</v>
      </c>
      <c r="E96" s="7">
        <f>VLOOKUP($A96,Sheet1!$C:$U,7,FALSE)</f>
        <v>3875</v>
      </c>
      <c r="F96" s="7">
        <f>VLOOKUP($A96,Sheet1!$C:$U,15,FALSE)</f>
        <v>27</v>
      </c>
      <c r="G96" s="7">
        <f>VLOOKUP($A96,Sheet1!$C:$U,16,FALSE)</f>
        <v>0</v>
      </c>
      <c r="H96" s="7">
        <f>VLOOKUP($A96,Sheet1!$C:$U,18,FALSE)</f>
        <v>16</v>
      </c>
    </row>
    <row r="97" spans="1:8">
      <c r="A97" s="7" t="s">
        <v>200</v>
      </c>
      <c r="B97" s="7" t="s">
        <v>201</v>
      </c>
      <c r="C97" s="8" t="s">
        <v>135</v>
      </c>
      <c r="D97" s="7">
        <f>VLOOKUP($A97,Sheet1!$C:$U,3,FALSE)</f>
        <v>36</v>
      </c>
      <c r="E97" s="7">
        <f>VLOOKUP($A97,Sheet1!$C:$U,7,FALSE)</f>
        <v>3125</v>
      </c>
      <c r="F97" s="7">
        <f>VLOOKUP($A97,Sheet1!$C:$U,15,FALSE)</f>
        <v>18</v>
      </c>
      <c r="G97" s="7">
        <f>VLOOKUP($A97,Sheet1!$C:$U,16,FALSE)</f>
        <v>0</v>
      </c>
      <c r="H97" s="7">
        <f>VLOOKUP($A97,Sheet1!$C:$U,18,FALSE)</f>
        <v>1</v>
      </c>
    </row>
    <row r="98" spans="1:8">
      <c r="A98" s="7" t="s">
        <v>202</v>
      </c>
      <c r="B98" s="7" t="s">
        <v>203</v>
      </c>
      <c r="C98" s="8" t="s">
        <v>135</v>
      </c>
      <c r="D98" s="7">
        <f>VLOOKUP($A98,Sheet1!$C:$U,3,FALSE)</f>
        <v>53</v>
      </c>
      <c r="E98" s="7">
        <f>VLOOKUP($A98,Sheet1!$C:$U,7,FALSE)</f>
        <v>11517</v>
      </c>
      <c r="F98" s="7">
        <f>VLOOKUP($A98,Sheet1!$C:$U,15,FALSE)</f>
        <v>23</v>
      </c>
      <c r="G98" s="7">
        <f>VLOOKUP($A98,Sheet1!$C:$U,16,FALSE)</f>
        <v>3</v>
      </c>
      <c r="H98" s="7">
        <f>VLOOKUP($A98,Sheet1!$C:$U,18,FALSE)</f>
        <v>8</v>
      </c>
    </row>
    <row r="99" spans="1:8">
      <c r="A99" s="7" t="s">
        <v>204</v>
      </c>
      <c r="B99" s="7" t="s">
        <v>205</v>
      </c>
      <c r="C99" s="8" t="s">
        <v>135</v>
      </c>
      <c r="D99" s="7">
        <f>VLOOKUP($A99,Sheet1!$C:$U,3,FALSE)</f>
        <v>36</v>
      </c>
      <c r="E99" s="7">
        <f>VLOOKUP($A99,Sheet1!$C:$U,7,FALSE)</f>
        <v>4297</v>
      </c>
      <c r="F99" s="7">
        <f>VLOOKUP($A99,Sheet1!$C:$U,15,FALSE)</f>
        <v>11</v>
      </c>
      <c r="G99" s="7">
        <f>VLOOKUP($A99,Sheet1!$C:$U,16,FALSE)</f>
        <v>1</v>
      </c>
      <c r="H99" s="7">
        <f>VLOOKUP($A99,Sheet1!$C:$U,18,FALSE)</f>
        <v>0</v>
      </c>
    </row>
    <row r="100" spans="1:8">
      <c r="A100" s="7" t="s">
        <v>206</v>
      </c>
      <c r="B100" s="7" t="s">
        <v>207</v>
      </c>
      <c r="C100" s="8" t="s">
        <v>135</v>
      </c>
      <c r="D100" s="7">
        <f>VLOOKUP($A100,Sheet1!$C:$U,3,FALSE)</f>
        <v>38</v>
      </c>
      <c r="E100" s="7">
        <f>VLOOKUP($A100,Sheet1!$C:$U,7,FALSE)</f>
        <v>4077</v>
      </c>
      <c r="F100" s="7">
        <f>VLOOKUP($A100,Sheet1!$C:$U,15,FALSE)</f>
        <v>11</v>
      </c>
      <c r="G100" s="7">
        <f>VLOOKUP($A100,Sheet1!$C:$U,16,FALSE)</f>
        <v>1</v>
      </c>
      <c r="H100" s="7">
        <f>VLOOKUP($A100,Sheet1!$C:$U,18,FALSE)</f>
        <v>0</v>
      </c>
    </row>
    <row r="101" spans="1:8">
      <c r="A101" s="7" t="s">
        <v>208</v>
      </c>
      <c r="B101" s="7" t="s">
        <v>209</v>
      </c>
      <c r="C101" s="8" t="s">
        <v>135</v>
      </c>
      <c r="D101" s="7">
        <f>VLOOKUP($A101,Sheet1!$C:$U,3,FALSE)</f>
        <v>47</v>
      </c>
      <c r="E101" s="7">
        <f>VLOOKUP($A101,Sheet1!$C:$U,7,FALSE)</f>
        <v>1632</v>
      </c>
      <c r="F101" s="7">
        <f>VLOOKUP($A101,Sheet1!$C:$U,15,FALSE)</f>
        <v>11</v>
      </c>
      <c r="G101" s="7">
        <f>VLOOKUP($A101,Sheet1!$C:$U,16,FALSE)</f>
        <v>17</v>
      </c>
      <c r="H101" s="7">
        <f>VLOOKUP($A101,Sheet1!$C:$U,18,FALSE)</f>
        <v>17</v>
      </c>
    </row>
    <row r="102" spans="1:8">
      <c r="A102" s="7" t="s">
        <v>210</v>
      </c>
      <c r="B102" s="7" t="s">
        <v>211</v>
      </c>
      <c r="C102" s="8" t="s">
        <v>135</v>
      </c>
      <c r="D102" s="7">
        <f>VLOOKUP($A102,Sheet1!$C:$U,3,FALSE)</f>
        <v>36</v>
      </c>
      <c r="E102" s="7">
        <f>VLOOKUP($A102,Sheet1!$C:$U,7,FALSE)</f>
        <v>3846</v>
      </c>
      <c r="F102" s="7">
        <f>VLOOKUP($A102,Sheet1!$C:$U,15,FALSE)</f>
        <v>11</v>
      </c>
      <c r="G102" s="7">
        <f>VLOOKUP($A102,Sheet1!$C:$U,16,FALSE)</f>
        <v>16</v>
      </c>
      <c r="H102" s="7">
        <f>VLOOKUP($A102,Sheet1!$C:$U,18,FALSE)</f>
        <v>6</v>
      </c>
    </row>
    <row r="103" spans="1:8">
      <c r="A103" s="7" t="s">
        <v>212</v>
      </c>
      <c r="B103" s="7" t="s">
        <v>213</v>
      </c>
      <c r="C103" s="8" t="s">
        <v>135</v>
      </c>
      <c r="D103" s="7">
        <f>VLOOKUP($A103,Sheet1!$C:$U,3,FALSE)</f>
        <v>37</v>
      </c>
      <c r="E103" s="7">
        <f>VLOOKUP($A103,Sheet1!$C:$U,7,FALSE)</f>
        <v>3686</v>
      </c>
      <c r="F103" s="7">
        <f>VLOOKUP($A103,Sheet1!$C:$U,15,FALSE)</f>
        <v>11</v>
      </c>
      <c r="G103" s="7">
        <f>VLOOKUP($A103,Sheet1!$C:$U,16,FALSE)</f>
        <v>6</v>
      </c>
      <c r="H103" s="7">
        <f>VLOOKUP($A103,Sheet1!$C:$U,18,FALSE)</f>
        <v>7</v>
      </c>
    </row>
    <row r="104" spans="1:8">
      <c r="A104" s="7" t="s">
        <v>214</v>
      </c>
      <c r="B104" s="7" t="s">
        <v>215</v>
      </c>
      <c r="C104" s="8" t="s">
        <v>135</v>
      </c>
      <c r="D104" s="7">
        <f>VLOOKUP($A104,Sheet1!$C:$U,3,FALSE)</f>
        <v>35</v>
      </c>
      <c r="E104" s="7">
        <f>VLOOKUP($A104,Sheet1!$C:$U,7,FALSE)</f>
        <v>3842</v>
      </c>
      <c r="F104" s="7">
        <f>VLOOKUP($A104,Sheet1!$C:$U,15,FALSE)</f>
        <v>11</v>
      </c>
      <c r="G104" s="7">
        <f>VLOOKUP($A104,Sheet1!$C:$U,16,FALSE)</f>
        <v>8</v>
      </c>
      <c r="H104" s="7">
        <f>VLOOKUP($A104,Sheet1!$C:$U,18,FALSE)</f>
        <v>8</v>
      </c>
    </row>
    <row r="105" spans="1:8">
      <c r="A105" s="7" t="s">
        <v>216</v>
      </c>
      <c r="B105" s="7" t="s">
        <v>217</v>
      </c>
      <c r="C105" s="8" t="s">
        <v>135</v>
      </c>
      <c r="D105" s="7">
        <f>VLOOKUP($A105,Sheet1!$C:$U,3,FALSE)</f>
        <v>4</v>
      </c>
      <c r="E105" s="7">
        <f>VLOOKUP($A105,Sheet1!$C:$U,7,FALSE)</f>
        <v>60</v>
      </c>
      <c r="F105" s="7">
        <f>VLOOKUP($A105,Sheet1!$C:$U,15,FALSE)</f>
        <v>0</v>
      </c>
      <c r="G105" s="7">
        <f>VLOOKUP($A105,Sheet1!$C:$U,16,FALSE)</f>
        <v>0</v>
      </c>
      <c r="H105" s="7">
        <f>VLOOKUP($A105,Sheet1!$C:$U,18,FALSE)</f>
        <v>3</v>
      </c>
    </row>
    <row r="106" spans="1:8">
      <c r="A106" s="7" t="s">
        <v>218</v>
      </c>
      <c r="B106" s="7" t="s">
        <v>219</v>
      </c>
      <c r="C106" s="8" t="s">
        <v>135</v>
      </c>
      <c r="D106" s="7">
        <f>VLOOKUP($A106,Sheet1!$C:$U,3,FALSE)</f>
        <v>22</v>
      </c>
      <c r="E106" s="7">
        <f>VLOOKUP($A106,Sheet1!$C:$U,7,FALSE)</f>
        <v>1450</v>
      </c>
      <c r="F106" s="7">
        <f>VLOOKUP($A106,Sheet1!$C:$U,15,FALSE)</f>
        <v>11</v>
      </c>
      <c r="G106" s="7">
        <f>VLOOKUP($A106,Sheet1!$C:$U,16,FALSE)</f>
        <v>17</v>
      </c>
      <c r="H106" s="7">
        <f>VLOOKUP($A106,Sheet1!$C:$U,18,FALSE)</f>
        <v>11</v>
      </c>
    </row>
    <row r="107" spans="1:8">
      <c r="A107" s="7" t="s">
        <v>220</v>
      </c>
      <c r="B107" s="7" t="s">
        <v>221</v>
      </c>
      <c r="C107" s="8" t="s">
        <v>135</v>
      </c>
      <c r="D107" s="7">
        <f>VLOOKUP($A107,Sheet1!$C:$U,3,FALSE)</f>
        <v>17</v>
      </c>
      <c r="E107" s="7">
        <f>VLOOKUP($A107,Sheet1!$C:$U,7,FALSE)</f>
        <v>1418</v>
      </c>
      <c r="F107" s="7">
        <f>VLOOKUP($A107,Sheet1!$C:$U,15,FALSE)</f>
        <v>14</v>
      </c>
      <c r="G107" s="7">
        <f>VLOOKUP($A107,Sheet1!$C:$U,16,FALSE)</f>
        <v>12</v>
      </c>
      <c r="H107" s="7">
        <f>VLOOKUP($A107,Sheet1!$C:$U,18,FALSE)</f>
        <v>11</v>
      </c>
    </row>
    <row r="108" spans="1:8">
      <c r="A108" s="7" t="s">
        <v>222</v>
      </c>
      <c r="B108" s="7" t="s">
        <v>223</v>
      </c>
      <c r="C108" s="8" t="s">
        <v>135</v>
      </c>
      <c r="D108" s="7">
        <f>VLOOKUP($A108,Sheet1!$C:$U,3,FALSE)</f>
        <v>20</v>
      </c>
      <c r="E108" s="7">
        <f>VLOOKUP($A108,Sheet1!$C:$U,7,FALSE)</f>
        <v>1139</v>
      </c>
      <c r="F108" s="7">
        <f>VLOOKUP($A108,Sheet1!$C:$U,15,FALSE)</f>
        <v>12</v>
      </c>
      <c r="G108" s="7">
        <f>VLOOKUP($A108,Sheet1!$C:$U,16,FALSE)</f>
        <v>12</v>
      </c>
      <c r="H108" s="7">
        <f>VLOOKUP($A108,Sheet1!$C:$U,18,FALSE)</f>
        <v>7</v>
      </c>
    </row>
    <row r="109" spans="1:8">
      <c r="A109" s="7" t="s">
        <v>224</v>
      </c>
      <c r="B109" s="7" t="s">
        <v>225</v>
      </c>
      <c r="C109" s="8" t="s">
        <v>135</v>
      </c>
      <c r="D109" s="7">
        <f>VLOOKUP($A109,Sheet1!$C:$U,3,FALSE)</f>
        <v>30</v>
      </c>
      <c r="E109" s="7">
        <f>VLOOKUP($A109,Sheet1!$C:$U,7,FALSE)</f>
        <v>2341</v>
      </c>
      <c r="F109" s="7">
        <f>VLOOKUP($A109,Sheet1!$C:$U,15,FALSE)</f>
        <v>0</v>
      </c>
      <c r="G109" s="7">
        <f>VLOOKUP($A109,Sheet1!$C:$U,16,FALSE)</f>
        <v>0</v>
      </c>
      <c r="H109" s="7">
        <f>VLOOKUP($A109,Sheet1!$C:$U,18,FALSE)</f>
        <v>0</v>
      </c>
    </row>
    <row r="110" spans="1:8">
      <c r="A110" s="7" t="s">
        <v>226</v>
      </c>
      <c r="B110" s="7" t="s">
        <v>227</v>
      </c>
      <c r="C110" s="8" t="s">
        <v>135</v>
      </c>
      <c r="D110" s="7">
        <f>VLOOKUP($A110,Sheet1!$C:$U,3,FALSE)</f>
        <v>45</v>
      </c>
      <c r="E110" s="7">
        <f>VLOOKUP($A110,Sheet1!$C:$U,7,FALSE)</f>
        <v>2092</v>
      </c>
      <c r="F110" s="7">
        <f>VLOOKUP($A110,Sheet1!$C:$U,15,FALSE)</f>
        <v>18</v>
      </c>
      <c r="G110" s="7">
        <f>VLOOKUP($A110,Sheet1!$C:$U,16,FALSE)</f>
        <v>6</v>
      </c>
      <c r="H110" s="7">
        <f>VLOOKUP($A110,Sheet1!$C:$U,18,FALSE)</f>
        <v>16</v>
      </c>
    </row>
    <row r="111" spans="1:8">
      <c r="A111" s="7" t="s">
        <v>228</v>
      </c>
      <c r="B111" s="7" t="s">
        <v>229</v>
      </c>
      <c r="C111" s="8" t="s">
        <v>135</v>
      </c>
      <c r="D111" s="7">
        <f>VLOOKUP($A111,Sheet1!$C:$U,3,FALSE)</f>
        <v>11</v>
      </c>
      <c r="E111" s="7">
        <f>VLOOKUP($A111,Sheet1!$C:$U,7,FALSE)</f>
        <v>76</v>
      </c>
      <c r="F111" s="7">
        <f>VLOOKUP($A111,Sheet1!$C:$U,15,FALSE)</f>
        <v>0</v>
      </c>
      <c r="G111" s="7">
        <f>VLOOKUP($A111,Sheet1!$C:$U,16,FALSE)</f>
        <v>0</v>
      </c>
      <c r="H111" s="7">
        <f>VLOOKUP($A111,Sheet1!$C:$U,18,FALSE)</f>
        <v>0</v>
      </c>
    </row>
    <row r="112" spans="1:8">
      <c r="A112" s="7" t="s">
        <v>230</v>
      </c>
      <c r="B112" s="7" t="s">
        <v>231</v>
      </c>
      <c r="C112" s="8" t="s">
        <v>135</v>
      </c>
      <c r="D112" s="7">
        <f>VLOOKUP($A112,Sheet1!$C:$U,3,FALSE)</f>
        <v>3</v>
      </c>
      <c r="E112" s="7">
        <f>VLOOKUP($A112,Sheet1!$C:$U,7,FALSE)</f>
        <v>142</v>
      </c>
      <c r="F112" s="7">
        <f>VLOOKUP($A112,Sheet1!$C:$U,15,FALSE)</f>
        <v>0</v>
      </c>
      <c r="G112" s="7">
        <f>VLOOKUP($A112,Sheet1!$C:$U,16,FALSE)</f>
        <v>0</v>
      </c>
      <c r="H112" s="7">
        <f>VLOOKUP($A112,Sheet1!$C:$U,18,FALSE)</f>
        <v>0</v>
      </c>
    </row>
    <row r="113" spans="1:8">
      <c r="A113" s="7" t="s">
        <v>232</v>
      </c>
      <c r="B113" s="7" t="s">
        <v>233</v>
      </c>
      <c r="C113" s="8" t="s">
        <v>135</v>
      </c>
      <c r="D113" s="7">
        <f>VLOOKUP($A113,Sheet1!$C:$U,3,FALSE)</f>
        <v>2</v>
      </c>
      <c r="E113" s="7">
        <f>VLOOKUP($A113,Sheet1!$C:$U,7,FALSE)</f>
        <v>107</v>
      </c>
      <c r="F113" s="7">
        <f>VLOOKUP($A113,Sheet1!$C:$U,15,FALSE)</f>
        <v>0</v>
      </c>
      <c r="G113" s="7">
        <f>VLOOKUP($A113,Sheet1!$C:$U,16,FALSE)</f>
        <v>0</v>
      </c>
      <c r="H113" s="7">
        <f>VLOOKUP($A113,Sheet1!$C:$U,18,FALSE)</f>
        <v>0</v>
      </c>
    </row>
    <row r="114" spans="1:8">
      <c r="A114" s="7" t="s">
        <v>234</v>
      </c>
      <c r="B114" s="7" t="s">
        <v>235</v>
      </c>
      <c r="C114" s="8" t="s">
        <v>135</v>
      </c>
      <c r="D114" s="7">
        <f>VLOOKUP($A114,Sheet1!$C:$U,3,FALSE)</f>
        <v>42</v>
      </c>
      <c r="E114" s="7">
        <f>VLOOKUP($A114,Sheet1!$C:$U,7,FALSE)</f>
        <v>2063</v>
      </c>
      <c r="F114" s="7">
        <f>VLOOKUP($A114,Sheet1!$C:$U,15,FALSE)</f>
        <v>3</v>
      </c>
      <c r="G114" s="7">
        <f>VLOOKUP($A114,Sheet1!$C:$U,16,FALSE)</f>
        <v>3</v>
      </c>
      <c r="H114" s="7">
        <f>VLOOKUP($A114,Sheet1!$C:$U,18,FALSE)</f>
        <v>3</v>
      </c>
    </row>
    <row r="115" spans="1:8">
      <c r="A115" s="7" t="s">
        <v>236</v>
      </c>
      <c r="B115" s="7" t="s">
        <v>237</v>
      </c>
      <c r="C115" s="8" t="s">
        <v>135</v>
      </c>
      <c r="D115" s="7">
        <f>VLOOKUP($A115,Sheet1!$C:$U,3,FALSE)</f>
        <v>4</v>
      </c>
      <c r="E115" s="7">
        <f>VLOOKUP($A115,Sheet1!$C:$U,7,FALSE)</f>
        <v>75</v>
      </c>
      <c r="F115" s="7">
        <f>VLOOKUP($A115,Sheet1!$C:$U,15,FALSE)</f>
        <v>0</v>
      </c>
      <c r="G115" s="7">
        <f>VLOOKUP($A115,Sheet1!$C:$U,16,FALSE)</f>
        <v>0</v>
      </c>
      <c r="H115" s="7">
        <f>VLOOKUP($A115,Sheet1!$C:$U,18,FALSE)</f>
        <v>0</v>
      </c>
    </row>
    <row r="116" spans="1:8">
      <c r="A116" s="7" t="s">
        <v>238</v>
      </c>
      <c r="B116" s="7" t="s">
        <v>239</v>
      </c>
      <c r="C116" s="8" t="s">
        <v>135</v>
      </c>
      <c r="D116" s="7">
        <f>VLOOKUP($A116,Sheet1!$C:$U,3,FALSE)</f>
        <v>34</v>
      </c>
      <c r="E116" s="7">
        <f>VLOOKUP($A116,Sheet1!$C:$U,7,FALSE)</f>
        <v>264</v>
      </c>
      <c r="F116" s="7">
        <f>VLOOKUP($A116,Sheet1!$C:$U,15,FALSE)</f>
        <v>0</v>
      </c>
      <c r="G116" s="7">
        <f>VLOOKUP($A116,Sheet1!$C:$U,16,FALSE)</f>
        <v>8</v>
      </c>
      <c r="H116" s="7">
        <f>VLOOKUP($A116,Sheet1!$C:$U,18,FALSE)</f>
        <v>0</v>
      </c>
    </row>
    <row r="117" spans="1:8">
      <c r="A117" s="7" t="s">
        <v>240</v>
      </c>
      <c r="B117" s="7" t="s">
        <v>241</v>
      </c>
      <c r="C117" s="8" t="s">
        <v>135</v>
      </c>
      <c r="D117" s="7">
        <f>VLOOKUP($A117,Sheet1!$C:$U,3,FALSE)</f>
        <v>1</v>
      </c>
      <c r="E117" s="7">
        <f>VLOOKUP($A117,Sheet1!$C:$U,7,FALSE)</f>
        <v>1</v>
      </c>
      <c r="F117" s="7">
        <f>VLOOKUP($A117,Sheet1!$C:$U,15,FALSE)</f>
        <v>0</v>
      </c>
      <c r="G117" s="7">
        <f>VLOOKUP($A117,Sheet1!$C:$U,16,FALSE)</f>
        <v>0</v>
      </c>
      <c r="H117" s="7">
        <f>VLOOKUP($A117,Sheet1!$C:$U,18,FALSE)</f>
        <v>0</v>
      </c>
    </row>
    <row r="118" spans="1:8">
      <c r="A118" s="7" t="s">
        <v>242</v>
      </c>
      <c r="B118" s="7" t="s">
        <v>243</v>
      </c>
      <c r="C118" s="8" t="s">
        <v>135</v>
      </c>
      <c r="D118" s="7">
        <f>VLOOKUP($A118,Sheet1!$C:$U,3,FALSE)</f>
        <v>11</v>
      </c>
      <c r="E118" s="7">
        <f>VLOOKUP($A118,Sheet1!$C:$U,7,FALSE)</f>
        <v>107</v>
      </c>
      <c r="F118" s="7">
        <f>VLOOKUP($A118,Sheet1!$C:$U,15,FALSE)</f>
        <v>0</v>
      </c>
      <c r="G118" s="7">
        <f>VLOOKUP($A118,Sheet1!$C:$U,16,FALSE)</f>
        <v>0</v>
      </c>
      <c r="H118" s="7">
        <f>VLOOKUP($A118,Sheet1!$C:$U,18,FALSE)</f>
        <v>19</v>
      </c>
    </row>
    <row r="119" spans="1:8">
      <c r="A119" s="7" t="s">
        <v>244</v>
      </c>
      <c r="B119" s="7" t="s">
        <v>245</v>
      </c>
      <c r="C119" s="8" t="s">
        <v>135</v>
      </c>
      <c r="D119" s="7">
        <f>VLOOKUP($A119,Sheet1!$C:$U,3,FALSE)</f>
        <v>2</v>
      </c>
      <c r="E119" s="7">
        <f>VLOOKUP($A119,Sheet1!$C:$U,7,FALSE)</f>
        <v>67</v>
      </c>
      <c r="F119" s="7">
        <f>VLOOKUP($A119,Sheet1!$C:$U,15,FALSE)</f>
        <v>0</v>
      </c>
      <c r="G119" s="7">
        <f>VLOOKUP($A119,Sheet1!$C:$U,16,FALSE)</f>
        <v>0</v>
      </c>
      <c r="H119" s="7">
        <f>VLOOKUP($A119,Sheet1!$C:$U,18,FALSE)</f>
        <v>0</v>
      </c>
    </row>
    <row r="120" spans="1:8">
      <c r="A120" s="7" t="s">
        <v>246</v>
      </c>
      <c r="B120" s="7" t="s">
        <v>247</v>
      </c>
      <c r="C120" s="8" t="s">
        <v>135</v>
      </c>
      <c r="D120" s="7">
        <f>VLOOKUP($A120,Sheet1!$C:$U,3,FALSE)</f>
        <v>10</v>
      </c>
      <c r="E120" s="7">
        <f>VLOOKUP($A120,Sheet1!$C:$U,7,FALSE)</f>
        <v>105</v>
      </c>
      <c r="F120" s="7">
        <f>VLOOKUP($A120,Sheet1!$C:$U,15,FALSE)</f>
        <v>0</v>
      </c>
      <c r="G120" s="7">
        <f>VLOOKUP($A120,Sheet1!$C:$U,16,FALSE)</f>
        <v>0</v>
      </c>
      <c r="H120" s="7">
        <f>VLOOKUP($A120,Sheet1!$C:$U,18,FALSE)</f>
        <v>13</v>
      </c>
    </row>
    <row r="121" spans="1:8">
      <c r="A121" s="7" t="s">
        <v>248</v>
      </c>
      <c r="B121" s="7" t="s">
        <v>249</v>
      </c>
      <c r="C121" s="8" t="s">
        <v>135</v>
      </c>
      <c r="D121" s="7">
        <f>VLOOKUP($A121,Sheet1!$C:$U,3,FALSE)</f>
        <v>36</v>
      </c>
      <c r="E121" s="7">
        <f>VLOOKUP($A121,Sheet1!$C:$U,7,FALSE)</f>
        <v>245</v>
      </c>
      <c r="F121" s="7">
        <f>VLOOKUP($A121,Sheet1!$C:$U,15,FALSE)</f>
        <v>0</v>
      </c>
      <c r="G121" s="7">
        <f>VLOOKUP($A121,Sheet1!$C:$U,16,FALSE)</f>
        <v>12</v>
      </c>
      <c r="H121" s="7">
        <f>VLOOKUP($A121,Sheet1!$C:$U,18,FALSE)</f>
        <v>9</v>
      </c>
    </row>
    <row r="122" spans="1:8">
      <c r="A122" s="7" t="s">
        <v>250</v>
      </c>
      <c r="B122" s="7" t="s">
        <v>251</v>
      </c>
      <c r="C122" s="8" t="s">
        <v>135</v>
      </c>
      <c r="D122" s="7">
        <f>VLOOKUP($A122,Sheet1!$C:$U,3,FALSE)</f>
        <v>5</v>
      </c>
      <c r="E122" s="7">
        <f>VLOOKUP($A122,Sheet1!$C:$U,7,FALSE)</f>
        <v>120</v>
      </c>
      <c r="F122" s="7">
        <f>VLOOKUP($A122,Sheet1!$C:$U,15,FALSE)</f>
        <v>0</v>
      </c>
      <c r="G122" s="7">
        <f>VLOOKUP($A122,Sheet1!$C:$U,16,FALSE)</f>
        <v>0</v>
      </c>
      <c r="H122" s="7">
        <f>VLOOKUP($A122,Sheet1!$C:$U,18,FALSE)</f>
        <v>1</v>
      </c>
    </row>
    <row r="123" spans="1:8">
      <c r="A123" s="7" t="s">
        <v>252</v>
      </c>
      <c r="B123" s="7" t="s">
        <v>253</v>
      </c>
      <c r="C123" s="8" t="s">
        <v>135</v>
      </c>
      <c r="D123" s="7">
        <f>VLOOKUP($A123,Sheet1!$C:$U,3,FALSE)</f>
        <v>33</v>
      </c>
      <c r="E123" s="7">
        <f>VLOOKUP($A123,Sheet1!$C:$U,7,FALSE)</f>
        <v>2302</v>
      </c>
      <c r="F123" s="7">
        <f>VLOOKUP($A123,Sheet1!$C:$U,15,FALSE)</f>
        <v>3</v>
      </c>
      <c r="G123" s="7">
        <f>VLOOKUP($A123,Sheet1!$C:$U,16,FALSE)</f>
        <v>0</v>
      </c>
      <c r="H123" s="7">
        <f>VLOOKUP($A123,Sheet1!$C:$U,18,FALSE)</f>
        <v>0</v>
      </c>
    </row>
    <row r="124" spans="1:8">
      <c r="A124" s="7" t="s">
        <v>254</v>
      </c>
      <c r="B124" s="7" t="s">
        <v>255</v>
      </c>
      <c r="C124" s="8" t="s">
        <v>135</v>
      </c>
      <c r="D124" s="7">
        <f>VLOOKUP($A124,Sheet1!$C:$U,3,FALSE)</f>
        <v>1</v>
      </c>
      <c r="E124" s="7">
        <f>VLOOKUP($A124,Sheet1!$C:$U,7,FALSE)</f>
        <v>2</v>
      </c>
      <c r="F124" s="7">
        <f>VLOOKUP($A124,Sheet1!$C:$U,15,FALSE)</f>
        <v>0</v>
      </c>
      <c r="G124" s="7">
        <f>VLOOKUP($A124,Sheet1!$C:$U,16,FALSE)</f>
        <v>0</v>
      </c>
      <c r="H124" s="7">
        <f>VLOOKUP($A124,Sheet1!$C:$U,18,FALSE)</f>
        <v>0</v>
      </c>
    </row>
    <row r="125" spans="1:8">
      <c r="A125" s="7" t="s">
        <v>256</v>
      </c>
      <c r="B125" s="7" t="s">
        <v>257</v>
      </c>
      <c r="C125" s="8" t="s">
        <v>135</v>
      </c>
      <c r="D125" s="7">
        <f>VLOOKUP($A125,Sheet1!$C:$U,3,FALSE)</f>
        <v>1</v>
      </c>
      <c r="E125" s="7">
        <f>VLOOKUP($A125,Sheet1!$C:$U,7,FALSE)</f>
        <v>1</v>
      </c>
      <c r="F125" s="7">
        <f>VLOOKUP($A125,Sheet1!$C:$U,15,FALSE)</f>
        <v>0</v>
      </c>
      <c r="G125" s="7">
        <f>VLOOKUP($A125,Sheet1!$C:$U,16,FALSE)</f>
        <v>0</v>
      </c>
      <c r="H125" s="7">
        <f>VLOOKUP($A125,Sheet1!$C:$U,18,FALSE)</f>
        <v>0</v>
      </c>
    </row>
    <row r="126" spans="1:8">
      <c r="A126" s="7" t="s">
        <v>258</v>
      </c>
      <c r="B126" s="7" t="s">
        <v>259</v>
      </c>
      <c r="C126" s="8" t="s">
        <v>135</v>
      </c>
      <c r="D126" s="7">
        <f>VLOOKUP($A126,Sheet1!$C:$U,3,FALSE)</f>
        <v>3</v>
      </c>
      <c r="E126" s="7">
        <f>VLOOKUP($A126,Sheet1!$C:$U,7,FALSE)</f>
        <v>19</v>
      </c>
      <c r="F126" s="7">
        <f>VLOOKUP($A126,Sheet1!$C:$U,15,FALSE)</f>
        <v>0</v>
      </c>
      <c r="G126" s="7">
        <f>VLOOKUP($A126,Sheet1!$C:$U,16,FALSE)</f>
        <v>0</v>
      </c>
      <c r="H126" s="7">
        <f>VLOOKUP($A126,Sheet1!$C:$U,18,FALSE)</f>
        <v>0</v>
      </c>
    </row>
    <row r="127" spans="1:8">
      <c r="A127" s="7" t="s">
        <v>260</v>
      </c>
      <c r="B127" s="7" t="s">
        <v>261</v>
      </c>
      <c r="C127" s="8" t="s">
        <v>135</v>
      </c>
      <c r="D127" s="7">
        <f>VLOOKUP($A127,Sheet1!$C:$U,3,FALSE)</f>
        <v>35</v>
      </c>
      <c r="E127" s="7">
        <f>VLOOKUP($A127,Sheet1!$C:$U,7,FALSE)</f>
        <v>222</v>
      </c>
      <c r="F127" s="7">
        <f>VLOOKUP($A127,Sheet1!$C:$U,15,FALSE)</f>
        <v>0</v>
      </c>
      <c r="G127" s="7">
        <f>VLOOKUP($A127,Sheet1!$C:$U,16,FALSE)</f>
        <v>1</v>
      </c>
      <c r="H127" s="7">
        <f>VLOOKUP($A127,Sheet1!$C:$U,18,FALSE)</f>
        <v>0</v>
      </c>
    </row>
    <row r="128" spans="1:8">
      <c r="A128" s="7" t="s">
        <v>262</v>
      </c>
      <c r="B128" s="7" t="s">
        <v>263</v>
      </c>
      <c r="C128" s="8" t="s">
        <v>264</v>
      </c>
      <c r="D128" s="7">
        <f>VLOOKUP($A128,Sheet1!$C:$U,3,FALSE)</f>
        <v>47</v>
      </c>
      <c r="E128" s="7">
        <f>VLOOKUP($A128,Sheet1!$C:$U,7,FALSE)</f>
        <v>1658</v>
      </c>
      <c r="F128" s="7">
        <f>VLOOKUP($A128,Sheet1!$C:$U,15,FALSE)</f>
        <v>0</v>
      </c>
      <c r="G128" s="7">
        <f>VLOOKUP($A128,Sheet1!$C:$U,16,FALSE)</f>
        <v>0</v>
      </c>
      <c r="H128" s="7">
        <f>VLOOKUP($A128,Sheet1!$C:$U,18,FALSE)</f>
        <v>0</v>
      </c>
    </row>
    <row r="129" spans="1:8">
      <c r="A129" s="7" t="s">
        <v>265</v>
      </c>
      <c r="B129" s="7" t="s">
        <v>266</v>
      </c>
      <c r="C129" s="8" t="s">
        <v>264</v>
      </c>
      <c r="D129" s="7">
        <f>VLOOKUP($A129,Sheet1!$C:$U,3,FALSE)</f>
        <v>51</v>
      </c>
      <c r="E129" s="7">
        <f>VLOOKUP($A129,Sheet1!$C:$U,7,FALSE)</f>
        <v>1787</v>
      </c>
      <c r="F129" s="7">
        <f>VLOOKUP($A129,Sheet1!$C:$U,15,FALSE)</f>
        <v>0</v>
      </c>
      <c r="G129" s="7">
        <f>VLOOKUP($A129,Sheet1!$C:$U,16,FALSE)</f>
        <v>0</v>
      </c>
      <c r="H129" s="7">
        <f>VLOOKUP($A129,Sheet1!$C:$U,18,FALSE)</f>
        <v>1</v>
      </c>
    </row>
    <row r="130" spans="1:8">
      <c r="A130" s="7" t="s">
        <v>267</v>
      </c>
      <c r="B130" s="7" t="s">
        <v>268</v>
      </c>
      <c r="C130" s="8" t="s">
        <v>264</v>
      </c>
      <c r="D130" s="7">
        <f>VLOOKUP($A130,Sheet1!$C:$U,3,FALSE)</f>
        <v>52</v>
      </c>
      <c r="E130" s="7">
        <f>VLOOKUP($A130,Sheet1!$C:$U,7,FALSE)</f>
        <v>1643</v>
      </c>
      <c r="F130" s="7">
        <f>VLOOKUP($A130,Sheet1!$C:$U,15,FALSE)</f>
        <v>0</v>
      </c>
      <c r="G130" s="7">
        <f>VLOOKUP($A130,Sheet1!$C:$U,16,FALSE)</f>
        <v>1</v>
      </c>
      <c r="H130" s="7">
        <f>VLOOKUP($A130,Sheet1!$C:$U,18,FALSE)</f>
        <v>0</v>
      </c>
    </row>
    <row r="131" spans="1:8">
      <c r="A131" s="7" t="s">
        <v>269</v>
      </c>
      <c r="B131" s="7" t="s">
        <v>270</v>
      </c>
      <c r="C131" s="8" t="s">
        <v>264</v>
      </c>
      <c r="D131" s="7">
        <f>VLOOKUP($A131,Sheet1!$C:$U,3,FALSE)</f>
        <v>51</v>
      </c>
      <c r="E131" s="7">
        <f>VLOOKUP($A131,Sheet1!$C:$U,7,FALSE)</f>
        <v>2205</v>
      </c>
      <c r="F131" s="7">
        <f>VLOOKUP($A131,Sheet1!$C:$U,15,FALSE)</f>
        <v>0</v>
      </c>
      <c r="G131" s="7">
        <f>VLOOKUP($A131,Sheet1!$C:$U,16,FALSE)</f>
        <v>0</v>
      </c>
      <c r="H131" s="7">
        <f>VLOOKUP($A131,Sheet1!$C:$U,18,FALSE)</f>
        <v>0</v>
      </c>
    </row>
    <row r="132" spans="1:8">
      <c r="A132" s="7" t="s">
        <v>271</v>
      </c>
      <c r="B132" s="7" t="s">
        <v>272</v>
      </c>
      <c r="C132" s="8" t="s">
        <v>264</v>
      </c>
      <c r="D132" s="7">
        <f>VLOOKUP($A132,Sheet1!$C:$U,3,FALSE)</f>
        <v>30</v>
      </c>
      <c r="E132" s="7">
        <f>VLOOKUP($A132,Sheet1!$C:$U,7,FALSE)</f>
        <v>3217</v>
      </c>
      <c r="F132" s="7">
        <f>VLOOKUP($A132,Sheet1!$C:$U,15,FALSE)</f>
        <v>11</v>
      </c>
      <c r="G132" s="7">
        <f>VLOOKUP($A132,Sheet1!$C:$U,16,FALSE)</f>
        <v>0</v>
      </c>
      <c r="H132" s="7">
        <f>VLOOKUP($A132,Sheet1!$C:$U,18,FALSE)</f>
        <v>13</v>
      </c>
    </row>
    <row r="133" spans="1:8">
      <c r="A133" s="7" t="s">
        <v>273</v>
      </c>
      <c r="B133" s="7" t="s">
        <v>274</v>
      </c>
      <c r="C133" s="8" t="s">
        <v>264</v>
      </c>
      <c r="D133" s="7">
        <f>VLOOKUP($A133,Sheet1!$C:$U,3,FALSE)</f>
        <v>36</v>
      </c>
      <c r="E133" s="7">
        <f>VLOOKUP($A133,Sheet1!$C:$U,7,FALSE)</f>
        <v>3316</v>
      </c>
      <c r="F133" s="7">
        <f>VLOOKUP($A133,Sheet1!$C:$U,15,FALSE)</f>
        <v>41</v>
      </c>
      <c r="G133" s="7">
        <f>VLOOKUP($A133,Sheet1!$C:$U,16,FALSE)</f>
        <v>15</v>
      </c>
      <c r="H133" s="7">
        <f>VLOOKUP($A133,Sheet1!$C:$U,18,FALSE)</f>
        <v>8</v>
      </c>
    </row>
    <row r="134" spans="1:8">
      <c r="A134" s="7" t="s">
        <v>275</v>
      </c>
      <c r="B134" s="7" t="s">
        <v>276</v>
      </c>
      <c r="C134" s="8" t="s">
        <v>264</v>
      </c>
      <c r="D134" s="7">
        <f>VLOOKUP($A134,Sheet1!$C:$U,3,FALSE)</f>
        <v>36</v>
      </c>
      <c r="E134" s="7">
        <f>VLOOKUP($A134,Sheet1!$C:$U,7,FALSE)</f>
        <v>3887</v>
      </c>
      <c r="F134" s="7">
        <f>VLOOKUP($A134,Sheet1!$C:$U,15,FALSE)</f>
        <v>27</v>
      </c>
      <c r="G134" s="7">
        <f>VLOOKUP($A134,Sheet1!$C:$U,16,FALSE)</f>
        <v>100</v>
      </c>
      <c r="H134" s="7">
        <f>VLOOKUP($A134,Sheet1!$C:$U,18,FALSE)</f>
        <v>10</v>
      </c>
    </row>
    <row r="135" spans="1:8">
      <c r="A135" s="7" t="s">
        <v>277</v>
      </c>
      <c r="B135" s="7" t="s">
        <v>278</v>
      </c>
      <c r="C135" s="8" t="s">
        <v>264</v>
      </c>
      <c r="D135" s="7">
        <f>VLOOKUP($A135,Sheet1!$C:$U,3,FALSE)</f>
        <v>35</v>
      </c>
      <c r="E135" s="7">
        <f>VLOOKUP($A135,Sheet1!$C:$U,7,FALSE)</f>
        <v>1996</v>
      </c>
      <c r="F135" s="7">
        <f>VLOOKUP($A135,Sheet1!$C:$U,15,FALSE)</f>
        <v>1</v>
      </c>
      <c r="G135" s="7">
        <f>VLOOKUP($A135,Sheet1!$C:$U,16,FALSE)</f>
        <v>1</v>
      </c>
      <c r="H135" s="7">
        <f>VLOOKUP($A135,Sheet1!$C:$U,18,FALSE)</f>
        <v>3</v>
      </c>
    </row>
    <row r="136" spans="1:8">
      <c r="A136" s="7" t="s">
        <v>279</v>
      </c>
      <c r="B136" s="7" t="s">
        <v>280</v>
      </c>
      <c r="C136" s="8" t="s">
        <v>264</v>
      </c>
      <c r="D136" s="7">
        <f>VLOOKUP($A136,Sheet1!$C:$U,3,FALSE)</f>
        <v>30</v>
      </c>
      <c r="E136" s="7">
        <f>VLOOKUP($A136,Sheet1!$C:$U,7,FALSE)</f>
        <v>3018</v>
      </c>
      <c r="F136" s="7">
        <f>VLOOKUP($A136,Sheet1!$C:$U,15,FALSE)</f>
        <v>1</v>
      </c>
      <c r="G136" s="7">
        <f>VLOOKUP($A136,Sheet1!$C:$U,16,FALSE)</f>
        <v>0</v>
      </c>
      <c r="H136" s="7">
        <f>VLOOKUP($A136,Sheet1!$C:$U,18,FALSE)</f>
        <v>3</v>
      </c>
    </row>
    <row r="137" spans="1:8">
      <c r="A137" s="7" t="s">
        <v>281</v>
      </c>
      <c r="B137" s="7" t="s">
        <v>282</v>
      </c>
      <c r="C137" s="8" t="s">
        <v>264</v>
      </c>
      <c r="D137" s="7">
        <f>VLOOKUP($A137,Sheet1!$C:$U,3,FALSE)</f>
        <v>32</v>
      </c>
      <c r="E137" s="7">
        <f>VLOOKUP($A137,Sheet1!$C:$U,7,FALSE)</f>
        <v>2806</v>
      </c>
      <c r="F137" s="7">
        <f>VLOOKUP($A137,Sheet1!$C:$U,15,FALSE)</f>
        <v>14</v>
      </c>
      <c r="G137" s="7">
        <f>VLOOKUP($A137,Sheet1!$C:$U,16,FALSE)</f>
        <v>75</v>
      </c>
      <c r="H137" s="7">
        <f>VLOOKUP($A137,Sheet1!$C:$U,18,FALSE)</f>
        <v>2</v>
      </c>
    </row>
    <row r="138" spans="1:8">
      <c r="A138" s="7" t="s">
        <v>283</v>
      </c>
      <c r="B138" s="7" t="s">
        <v>284</v>
      </c>
      <c r="C138" s="8" t="s">
        <v>264</v>
      </c>
      <c r="D138" s="7">
        <f>VLOOKUP($A138,Sheet1!$C:$U,3,FALSE)</f>
        <v>32</v>
      </c>
      <c r="E138" s="7">
        <f>VLOOKUP($A138,Sheet1!$C:$U,7,FALSE)</f>
        <v>2006</v>
      </c>
      <c r="F138" s="7">
        <f>VLOOKUP($A138,Sheet1!$C:$U,15,FALSE)</f>
        <v>15</v>
      </c>
      <c r="G138" s="7">
        <f>VLOOKUP($A138,Sheet1!$C:$U,16,FALSE)</f>
        <v>10</v>
      </c>
      <c r="H138" s="7">
        <f>VLOOKUP($A138,Sheet1!$C:$U,18,FALSE)</f>
        <v>0</v>
      </c>
    </row>
    <row r="139" spans="1:8">
      <c r="A139" s="7" t="s">
        <v>285</v>
      </c>
      <c r="B139" s="7" t="s">
        <v>286</v>
      </c>
      <c r="C139" s="8" t="s">
        <v>264</v>
      </c>
      <c r="D139" s="7">
        <f>VLOOKUP($A139,Sheet1!$C:$U,3,FALSE)</f>
        <v>37</v>
      </c>
      <c r="E139" s="7">
        <f>VLOOKUP($A139,Sheet1!$C:$U,7,FALSE)</f>
        <v>17564</v>
      </c>
      <c r="F139" s="7">
        <f>VLOOKUP($A139,Sheet1!$C:$U,15,FALSE)</f>
        <v>47</v>
      </c>
      <c r="G139" s="7">
        <f>VLOOKUP($A139,Sheet1!$C:$U,16,FALSE)</f>
        <v>70</v>
      </c>
      <c r="H139" s="7">
        <f>VLOOKUP($A139,Sheet1!$C:$U,18,FALSE)</f>
        <v>28</v>
      </c>
    </row>
    <row r="140" spans="1:8">
      <c r="A140" s="7" t="s">
        <v>287</v>
      </c>
      <c r="B140" s="7" t="s">
        <v>288</v>
      </c>
      <c r="C140" s="8" t="s">
        <v>264</v>
      </c>
      <c r="D140" s="7">
        <f>VLOOKUP($A140,Sheet1!$C:$U,3,FALSE)</f>
        <v>35</v>
      </c>
      <c r="E140" s="7">
        <f>VLOOKUP($A140,Sheet1!$C:$U,7,FALSE)</f>
        <v>14432</v>
      </c>
      <c r="F140" s="7">
        <f>VLOOKUP($A140,Sheet1!$C:$U,15,FALSE)</f>
        <v>49</v>
      </c>
      <c r="G140" s="7">
        <f>VLOOKUP($A140,Sheet1!$C:$U,16,FALSE)</f>
        <v>55</v>
      </c>
      <c r="H140" s="7">
        <f>VLOOKUP($A140,Sheet1!$C:$U,18,FALSE)</f>
        <v>37</v>
      </c>
    </row>
    <row r="141" spans="1:8">
      <c r="A141" s="7" t="s">
        <v>289</v>
      </c>
      <c r="B141" s="7" t="s">
        <v>290</v>
      </c>
      <c r="C141" s="8" t="s">
        <v>264</v>
      </c>
      <c r="D141" s="7">
        <f>VLOOKUP($A141,Sheet1!$C:$U,3,FALSE)</f>
        <v>35</v>
      </c>
      <c r="E141" s="7">
        <f>VLOOKUP($A141,Sheet1!$C:$U,7,FALSE)</f>
        <v>13440</v>
      </c>
      <c r="F141" s="7">
        <f>VLOOKUP($A141,Sheet1!$C:$U,15,FALSE)</f>
        <v>49</v>
      </c>
      <c r="G141" s="7">
        <f>VLOOKUP($A141,Sheet1!$C:$U,16,FALSE)</f>
        <v>50</v>
      </c>
      <c r="H141" s="7">
        <f>VLOOKUP($A141,Sheet1!$C:$U,18,FALSE)</f>
        <v>32</v>
      </c>
    </row>
    <row r="142" spans="1:8">
      <c r="A142" s="7" t="s">
        <v>291</v>
      </c>
      <c r="B142" s="7" t="s">
        <v>292</v>
      </c>
      <c r="C142" s="8" t="s">
        <v>264</v>
      </c>
      <c r="D142" s="7">
        <f>VLOOKUP($A142,Sheet1!$C:$U,3,FALSE)</f>
        <v>32</v>
      </c>
      <c r="E142" s="7">
        <f>VLOOKUP($A142,Sheet1!$C:$U,7,FALSE)</f>
        <v>2845</v>
      </c>
      <c r="F142" s="7">
        <f>VLOOKUP($A142,Sheet1!$C:$U,15,FALSE)</f>
        <v>7</v>
      </c>
      <c r="G142" s="7">
        <f>VLOOKUP($A142,Sheet1!$C:$U,16,FALSE)</f>
        <v>0</v>
      </c>
      <c r="H142" s="7">
        <f>VLOOKUP($A142,Sheet1!$C:$U,18,FALSE)</f>
        <v>4</v>
      </c>
    </row>
    <row r="143" spans="1:8">
      <c r="A143" s="7" t="s">
        <v>293</v>
      </c>
      <c r="B143" s="7" t="s">
        <v>294</v>
      </c>
      <c r="C143" s="8" t="s">
        <v>264</v>
      </c>
      <c r="D143" s="7">
        <f>VLOOKUP($A143,Sheet1!$C:$U,3,FALSE)</f>
        <v>34</v>
      </c>
      <c r="E143" s="7">
        <f>VLOOKUP($A143,Sheet1!$C:$U,7,FALSE)</f>
        <v>2021</v>
      </c>
      <c r="F143" s="7">
        <f>VLOOKUP($A143,Sheet1!$C:$U,15,FALSE)</f>
        <v>17</v>
      </c>
      <c r="G143" s="7">
        <f>VLOOKUP($A143,Sheet1!$C:$U,16,FALSE)</f>
        <v>1</v>
      </c>
      <c r="H143" s="7">
        <f>VLOOKUP($A143,Sheet1!$C:$U,18,FALSE)</f>
        <v>0</v>
      </c>
    </row>
    <row r="144" spans="1:8">
      <c r="A144" s="7" t="s">
        <v>295</v>
      </c>
      <c r="B144" s="7" t="s">
        <v>296</v>
      </c>
      <c r="C144" s="8" t="s">
        <v>264</v>
      </c>
      <c r="D144" s="7">
        <f>VLOOKUP($A144,Sheet1!$C:$U,3,FALSE)</f>
        <v>33</v>
      </c>
      <c r="E144" s="7">
        <f>VLOOKUP($A144,Sheet1!$C:$U,7,FALSE)</f>
        <v>2463</v>
      </c>
      <c r="F144" s="7">
        <f>VLOOKUP($A144,Sheet1!$C:$U,15,FALSE)</f>
        <v>20</v>
      </c>
      <c r="G144" s="7">
        <f>VLOOKUP($A144,Sheet1!$C:$U,16,FALSE)</f>
        <v>0</v>
      </c>
      <c r="H144" s="7">
        <f>VLOOKUP($A144,Sheet1!$C:$U,18,FALSE)</f>
        <v>0</v>
      </c>
    </row>
    <row r="145" spans="1:8">
      <c r="A145" s="7" t="s">
        <v>297</v>
      </c>
      <c r="B145" s="7" t="s">
        <v>298</v>
      </c>
      <c r="C145" s="8" t="s">
        <v>264</v>
      </c>
      <c r="D145" s="7">
        <f>VLOOKUP($A145,Sheet1!$C:$U,3,FALSE)</f>
        <v>35</v>
      </c>
      <c r="E145" s="7">
        <f>VLOOKUP($A145,Sheet1!$C:$U,7,FALSE)</f>
        <v>2208</v>
      </c>
      <c r="F145" s="7">
        <f>VLOOKUP($A145,Sheet1!$C:$U,15,FALSE)</f>
        <v>20</v>
      </c>
      <c r="G145" s="7">
        <f>VLOOKUP($A145,Sheet1!$C:$U,16,FALSE)</f>
        <v>0</v>
      </c>
      <c r="H145" s="7">
        <f>VLOOKUP($A145,Sheet1!$C:$U,18,FALSE)</f>
        <v>0</v>
      </c>
    </row>
    <row r="146" spans="1:8">
      <c r="A146" s="7" t="s">
        <v>299</v>
      </c>
      <c r="B146" s="7" t="s">
        <v>300</v>
      </c>
      <c r="C146" s="8" t="s">
        <v>264</v>
      </c>
      <c r="D146" s="7">
        <f>VLOOKUP($A146,Sheet1!$C:$U,3,FALSE)</f>
        <v>33</v>
      </c>
      <c r="E146" s="7">
        <f>VLOOKUP($A146,Sheet1!$C:$U,7,FALSE)</f>
        <v>2337</v>
      </c>
      <c r="F146" s="7">
        <f>VLOOKUP($A146,Sheet1!$C:$U,15,FALSE)</f>
        <v>15</v>
      </c>
      <c r="G146" s="7">
        <f>VLOOKUP($A146,Sheet1!$C:$U,16,FALSE)</f>
        <v>0</v>
      </c>
      <c r="H146" s="7">
        <f>VLOOKUP($A146,Sheet1!$C:$U,18,FALSE)</f>
        <v>0</v>
      </c>
    </row>
    <row r="147" spans="1:8">
      <c r="A147" s="7" t="s">
        <v>301</v>
      </c>
      <c r="B147" s="7" t="s">
        <v>302</v>
      </c>
      <c r="C147" s="8" t="s">
        <v>264</v>
      </c>
      <c r="D147" s="7">
        <f>VLOOKUP($A147,Sheet1!$C:$U,3,FALSE)</f>
        <v>33</v>
      </c>
      <c r="E147" s="7">
        <f>VLOOKUP($A147,Sheet1!$C:$U,7,FALSE)</f>
        <v>1829</v>
      </c>
      <c r="F147" s="7">
        <f>VLOOKUP($A147,Sheet1!$C:$U,15,FALSE)</f>
        <v>9</v>
      </c>
      <c r="G147" s="7">
        <f>VLOOKUP($A147,Sheet1!$C:$U,16,FALSE)</f>
        <v>22</v>
      </c>
      <c r="H147" s="7">
        <f>VLOOKUP($A147,Sheet1!$C:$U,18,FALSE)</f>
        <v>7</v>
      </c>
    </row>
    <row r="148" spans="1:8">
      <c r="A148" s="7" t="s">
        <v>303</v>
      </c>
      <c r="B148" s="7" t="s">
        <v>304</v>
      </c>
      <c r="C148" s="8" t="s">
        <v>264</v>
      </c>
      <c r="D148" s="7">
        <f>VLOOKUP($A148,Sheet1!$C:$U,3,FALSE)</f>
        <v>30</v>
      </c>
      <c r="E148" s="7">
        <f>VLOOKUP($A148,Sheet1!$C:$U,7,FALSE)</f>
        <v>2782</v>
      </c>
      <c r="F148" s="7">
        <f>VLOOKUP($A148,Sheet1!$C:$U,15,FALSE)</f>
        <v>20</v>
      </c>
      <c r="G148" s="7">
        <f>VLOOKUP($A148,Sheet1!$C:$U,16,FALSE)</f>
        <v>0</v>
      </c>
      <c r="H148" s="7">
        <f>VLOOKUP($A148,Sheet1!$C:$U,18,FALSE)</f>
        <v>3</v>
      </c>
    </row>
    <row r="149" spans="1:8">
      <c r="A149" s="7" t="s">
        <v>305</v>
      </c>
      <c r="B149" s="7" t="s">
        <v>306</v>
      </c>
      <c r="C149" s="8" t="s">
        <v>307</v>
      </c>
      <c r="D149" s="7">
        <f>VLOOKUP($A149,Sheet1!$C:$U,3,FALSE)</f>
        <v>39</v>
      </c>
      <c r="E149" s="7">
        <f>VLOOKUP($A149,Sheet1!$C:$U,7,FALSE)</f>
        <v>1658</v>
      </c>
      <c r="F149" s="7">
        <f>VLOOKUP($A149,Sheet1!$C:$U,15,FALSE)</f>
        <v>6</v>
      </c>
      <c r="G149" s="7">
        <f>VLOOKUP($A149,Sheet1!$C:$U,16,FALSE)</f>
        <v>0</v>
      </c>
      <c r="H149" s="7">
        <f>VLOOKUP($A149,Sheet1!$C:$U,18,FALSE)</f>
        <v>11</v>
      </c>
    </row>
    <row r="150" spans="1:8">
      <c r="A150" s="7" t="s">
        <v>308</v>
      </c>
      <c r="B150" s="7" t="s">
        <v>309</v>
      </c>
      <c r="C150" s="8" t="s">
        <v>307</v>
      </c>
      <c r="D150" s="7">
        <f>VLOOKUP($A150,Sheet1!$C:$U,3,FALSE)</f>
        <v>37</v>
      </c>
      <c r="E150" s="7">
        <f>VLOOKUP($A150,Sheet1!$C:$U,7,FALSE)</f>
        <v>1941</v>
      </c>
      <c r="F150" s="7">
        <f>VLOOKUP($A150,Sheet1!$C:$U,15,FALSE)</f>
        <v>6</v>
      </c>
      <c r="G150" s="7">
        <f>VLOOKUP($A150,Sheet1!$C:$U,16,FALSE)</f>
        <v>4</v>
      </c>
      <c r="H150" s="7">
        <f>VLOOKUP($A150,Sheet1!$C:$U,18,FALSE)</f>
        <v>12</v>
      </c>
    </row>
    <row r="151" spans="1:8">
      <c r="A151" s="7" t="s">
        <v>310</v>
      </c>
      <c r="B151" s="7" t="s">
        <v>311</v>
      </c>
      <c r="C151" s="8" t="s">
        <v>307</v>
      </c>
      <c r="D151" s="7">
        <f>VLOOKUP($A151,Sheet1!$C:$U,3,FALSE)</f>
        <v>38</v>
      </c>
      <c r="E151" s="7">
        <f>VLOOKUP($A151,Sheet1!$C:$U,7,FALSE)</f>
        <v>1816</v>
      </c>
      <c r="F151" s="7">
        <f>VLOOKUP($A151,Sheet1!$C:$U,15,FALSE)</f>
        <v>6</v>
      </c>
      <c r="G151" s="7">
        <f>VLOOKUP($A151,Sheet1!$C:$U,16,FALSE)</f>
        <v>7</v>
      </c>
      <c r="H151" s="7">
        <f>VLOOKUP($A151,Sheet1!$C:$U,18,FALSE)</f>
        <v>0</v>
      </c>
    </row>
    <row r="152" spans="1:8">
      <c r="A152" s="7" t="s">
        <v>312</v>
      </c>
      <c r="B152" s="7" t="s">
        <v>313</v>
      </c>
      <c r="C152" s="8" t="s">
        <v>307</v>
      </c>
      <c r="D152" s="7">
        <f>VLOOKUP($A152,Sheet1!$C:$U,3,FALSE)</f>
        <v>38</v>
      </c>
      <c r="E152" s="7">
        <f>VLOOKUP($A152,Sheet1!$C:$U,7,FALSE)</f>
        <v>1785</v>
      </c>
      <c r="F152" s="7">
        <f>VLOOKUP($A152,Sheet1!$C:$U,15,FALSE)</f>
        <v>6</v>
      </c>
      <c r="G152" s="7">
        <f>VLOOKUP($A152,Sheet1!$C:$U,16,FALSE)</f>
        <v>4</v>
      </c>
      <c r="H152" s="7">
        <f>VLOOKUP($A152,Sheet1!$C:$U,18,FALSE)</f>
        <v>0</v>
      </c>
    </row>
    <row r="153" spans="1:8">
      <c r="A153" s="7" t="s">
        <v>314</v>
      </c>
      <c r="B153" s="7" t="s">
        <v>315</v>
      </c>
      <c r="C153" s="8" t="s">
        <v>316</v>
      </c>
      <c r="D153" s="7">
        <f>VLOOKUP($A153,Sheet1!$C:$U,3,FALSE)</f>
        <v>70</v>
      </c>
      <c r="E153" s="7">
        <f>VLOOKUP($A153,Sheet1!$C:$U,7,FALSE)</f>
        <v>3228</v>
      </c>
      <c r="F153" s="7">
        <f>VLOOKUP($A153,Sheet1!$C:$U,15,FALSE)</f>
        <v>24</v>
      </c>
      <c r="G153" s="7">
        <f>VLOOKUP($A153,Sheet1!$C:$U,16,FALSE)</f>
        <v>261</v>
      </c>
      <c r="H153" s="7">
        <f>VLOOKUP($A153,Sheet1!$C:$U,18,FALSE)</f>
        <v>1</v>
      </c>
    </row>
    <row r="154" spans="1:8">
      <c r="A154" s="7" t="s">
        <v>317</v>
      </c>
      <c r="B154" s="7" t="s">
        <v>318</v>
      </c>
      <c r="C154" s="8" t="s">
        <v>316</v>
      </c>
      <c r="D154" s="7">
        <f>VLOOKUP($A154,Sheet1!$C:$U,3,FALSE)</f>
        <v>69</v>
      </c>
      <c r="E154" s="7">
        <f>VLOOKUP($A154,Sheet1!$C:$U,7,FALSE)</f>
        <v>2588</v>
      </c>
      <c r="F154" s="7">
        <f>VLOOKUP($A154,Sheet1!$C:$U,15,FALSE)</f>
        <v>30</v>
      </c>
      <c r="G154" s="7">
        <f>VLOOKUP($A154,Sheet1!$C:$U,16,FALSE)</f>
        <v>104</v>
      </c>
      <c r="H154" s="7">
        <f>VLOOKUP($A154,Sheet1!$C:$U,18,FALSE)</f>
        <v>44</v>
      </c>
    </row>
    <row r="155" spans="1:8">
      <c r="A155" s="7" t="s">
        <v>319</v>
      </c>
      <c r="B155" s="7" t="s">
        <v>320</v>
      </c>
      <c r="C155" s="8" t="s">
        <v>316</v>
      </c>
      <c r="D155" s="7">
        <f>VLOOKUP($A155,Sheet1!$C:$U,3,FALSE)</f>
        <v>67</v>
      </c>
      <c r="E155" s="7">
        <f>VLOOKUP($A155,Sheet1!$C:$U,7,FALSE)</f>
        <v>1697</v>
      </c>
      <c r="F155" s="7">
        <f>VLOOKUP($A155,Sheet1!$C:$U,15,FALSE)</f>
        <v>22</v>
      </c>
      <c r="G155" s="7">
        <f>VLOOKUP($A155,Sheet1!$C:$U,16,FALSE)</f>
        <v>27</v>
      </c>
      <c r="H155" s="7">
        <f>VLOOKUP($A155,Sheet1!$C:$U,18,FALSE)</f>
        <v>1</v>
      </c>
    </row>
    <row r="156" spans="1:8">
      <c r="A156" s="7" t="s">
        <v>321</v>
      </c>
      <c r="B156" s="7" t="s">
        <v>322</v>
      </c>
      <c r="C156" s="8" t="s">
        <v>316</v>
      </c>
      <c r="D156" s="7">
        <f>VLOOKUP($A156,Sheet1!$C:$U,3,FALSE)</f>
        <v>21</v>
      </c>
      <c r="E156" s="7">
        <f>VLOOKUP($A156,Sheet1!$C:$U,7,FALSE)</f>
        <v>651</v>
      </c>
      <c r="F156" s="7">
        <f>VLOOKUP($A156,Sheet1!$C:$U,15,FALSE)</f>
        <v>4</v>
      </c>
      <c r="G156" s="7">
        <f>VLOOKUP($A156,Sheet1!$C:$U,16,FALSE)</f>
        <v>0</v>
      </c>
      <c r="H156" s="7">
        <f>VLOOKUP($A156,Sheet1!$C:$U,18,FALSE)</f>
        <v>26</v>
      </c>
    </row>
    <row r="157" spans="1:8">
      <c r="A157" s="7" t="s">
        <v>323</v>
      </c>
      <c r="B157" s="7" t="s">
        <v>324</v>
      </c>
      <c r="C157" s="8" t="s">
        <v>316</v>
      </c>
      <c r="D157" s="7">
        <f>VLOOKUP($A157,Sheet1!$C:$U,3,FALSE)</f>
        <v>32</v>
      </c>
      <c r="E157" s="7">
        <f>VLOOKUP($A157,Sheet1!$C:$U,7,FALSE)</f>
        <v>5219</v>
      </c>
      <c r="F157" s="7">
        <f>VLOOKUP($A157,Sheet1!$C:$U,15,FALSE)</f>
        <v>8</v>
      </c>
      <c r="G157" s="7">
        <f>VLOOKUP($A157,Sheet1!$C:$U,16,FALSE)</f>
        <v>0</v>
      </c>
      <c r="H157" s="7">
        <f>VLOOKUP($A157,Sheet1!$C:$U,18,FALSE)</f>
        <v>0</v>
      </c>
    </row>
    <row r="158" spans="1:8">
      <c r="A158" s="7" t="s">
        <v>325</v>
      </c>
      <c r="B158" s="7" t="s">
        <v>326</v>
      </c>
      <c r="C158" s="8" t="s">
        <v>316</v>
      </c>
      <c r="D158" s="7">
        <f>VLOOKUP($A158,Sheet1!$C:$U,3,FALSE)</f>
        <v>33</v>
      </c>
      <c r="E158" s="7">
        <f>VLOOKUP($A158,Sheet1!$C:$U,7,FALSE)</f>
        <v>5880</v>
      </c>
      <c r="F158" s="7">
        <f>VLOOKUP($A158,Sheet1!$C:$U,15,FALSE)</f>
        <v>7</v>
      </c>
      <c r="G158" s="7">
        <f>VLOOKUP($A158,Sheet1!$C:$U,16,FALSE)</f>
        <v>0</v>
      </c>
      <c r="H158" s="7">
        <f>VLOOKUP($A158,Sheet1!$C:$U,18,FALSE)</f>
        <v>0</v>
      </c>
    </row>
    <row r="159" spans="1:8">
      <c r="A159" s="7" t="s">
        <v>327</v>
      </c>
      <c r="B159" s="7" t="s">
        <v>328</v>
      </c>
      <c r="C159" s="8" t="s">
        <v>316</v>
      </c>
      <c r="D159" s="7">
        <f>VLOOKUP($A159,Sheet1!$C:$U,3,FALSE)</f>
        <v>31</v>
      </c>
      <c r="E159" s="7">
        <f>VLOOKUP($A159,Sheet1!$C:$U,7,FALSE)</f>
        <v>1530</v>
      </c>
      <c r="F159" s="7">
        <f>VLOOKUP($A159,Sheet1!$C:$U,15,FALSE)</f>
        <v>5</v>
      </c>
      <c r="G159" s="7">
        <f>VLOOKUP($A159,Sheet1!$C:$U,16,FALSE)</f>
        <v>3</v>
      </c>
      <c r="H159" s="7">
        <f>VLOOKUP($A159,Sheet1!$C:$U,18,FALSE)</f>
        <v>0</v>
      </c>
    </row>
    <row r="160" spans="1:8">
      <c r="A160" s="7" t="s">
        <v>329</v>
      </c>
      <c r="B160" s="7" t="s">
        <v>330</v>
      </c>
      <c r="C160" s="8" t="s">
        <v>316</v>
      </c>
      <c r="D160" s="7">
        <f>VLOOKUP($A160,Sheet1!$C:$U,3,FALSE)</f>
        <v>35</v>
      </c>
      <c r="E160" s="7">
        <f>VLOOKUP($A160,Sheet1!$C:$U,7,FALSE)</f>
        <v>1789</v>
      </c>
      <c r="F160" s="7">
        <f>VLOOKUP($A160,Sheet1!$C:$U,15,FALSE)</f>
        <v>24</v>
      </c>
      <c r="G160" s="7">
        <f>VLOOKUP($A160,Sheet1!$C:$U,16,FALSE)</f>
        <v>2</v>
      </c>
      <c r="H160" s="7">
        <f>VLOOKUP($A160,Sheet1!$C:$U,18,FALSE)</f>
        <v>14</v>
      </c>
    </row>
    <row r="161" spans="1:8">
      <c r="A161" s="7" t="s">
        <v>331</v>
      </c>
      <c r="B161" s="7" t="s">
        <v>332</v>
      </c>
      <c r="C161" s="8" t="s">
        <v>316</v>
      </c>
      <c r="D161" s="7">
        <f>VLOOKUP($A161,Sheet1!$C:$U,3,FALSE)</f>
        <v>33</v>
      </c>
      <c r="E161" s="7">
        <f>VLOOKUP($A161,Sheet1!$C:$U,7,FALSE)</f>
        <v>1709</v>
      </c>
      <c r="F161" s="7">
        <f>VLOOKUP($A161,Sheet1!$C:$U,15,FALSE)</f>
        <v>19</v>
      </c>
      <c r="G161" s="7">
        <f>VLOOKUP($A161,Sheet1!$C:$U,16,FALSE)</f>
        <v>8</v>
      </c>
      <c r="H161" s="7">
        <f>VLOOKUP($A161,Sheet1!$C:$U,18,FALSE)</f>
        <v>15</v>
      </c>
    </row>
    <row r="162" spans="1:8">
      <c r="A162" s="7" t="s">
        <v>333</v>
      </c>
      <c r="B162" s="7" t="s">
        <v>334</v>
      </c>
      <c r="C162" s="8" t="s">
        <v>316</v>
      </c>
      <c r="D162" s="7">
        <f>VLOOKUP($A162,Sheet1!$C:$U,3,FALSE)</f>
        <v>48</v>
      </c>
      <c r="E162" s="7">
        <f>VLOOKUP($A162,Sheet1!$C:$U,7,FALSE)</f>
        <v>1554</v>
      </c>
      <c r="F162" s="7">
        <f>VLOOKUP($A162,Sheet1!$C:$U,15,FALSE)</f>
        <v>27</v>
      </c>
      <c r="G162" s="7">
        <f>VLOOKUP($A162,Sheet1!$C:$U,16,FALSE)</f>
        <v>8</v>
      </c>
      <c r="H162" s="7">
        <f>VLOOKUP($A162,Sheet1!$C:$U,18,FALSE)</f>
        <v>3</v>
      </c>
    </row>
    <row r="163" spans="1:8">
      <c r="A163" s="7" t="s">
        <v>335</v>
      </c>
      <c r="B163" s="7" t="s">
        <v>336</v>
      </c>
      <c r="C163" s="8" t="s">
        <v>316</v>
      </c>
      <c r="D163" s="7">
        <f>VLOOKUP($A163,Sheet1!$C:$U,3,FALSE)</f>
        <v>40</v>
      </c>
      <c r="E163" s="7">
        <f>VLOOKUP($A163,Sheet1!$C:$U,7,FALSE)</f>
        <v>2254</v>
      </c>
      <c r="F163" s="7">
        <f>VLOOKUP($A163,Sheet1!$C:$U,15,FALSE)</f>
        <v>21</v>
      </c>
      <c r="G163" s="7">
        <f>VLOOKUP($A163,Sheet1!$C:$U,16,FALSE)</f>
        <v>14</v>
      </c>
      <c r="H163" s="7">
        <f>VLOOKUP($A163,Sheet1!$C:$U,18,FALSE)</f>
        <v>0</v>
      </c>
    </row>
    <row r="164" spans="1:8">
      <c r="A164" s="7" t="s">
        <v>337</v>
      </c>
      <c r="B164" s="7" t="s">
        <v>338</v>
      </c>
      <c r="C164" s="8" t="s">
        <v>316</v>
      </c>
      <c r="D164" s="7">
        <f>VLOOKUP($A164,Sheet1!$C:$U,3,FALSE)</f>
        <v>41</v>
      </c>
      <c r="E164" s="7">
        <f>VLOOKUP($A164,Sheet1!$C:$U,7,FALSE)</f>
        <v>1555</v>
      </c>
      <c r="F164" s="7">
        <f>VLOOKUP($A164,Sheet1!$C:$U,15,FALSE)</f>
        <v>23</v>
      </c>
      <c r="G164" s="7">
        <f>VLOOKUP($A164,Sheet1!$C:$U,16,FALSE)</f>
        <v>15</v>
      </c>
      <c r="H164" s="7">
        <f>VLOOKUP($A164,Sheet1!$C:$U,18,FALSE)</f>
        <v>0</v>
      </c>
    </row>
    <row r="165" spans="1:8">
      <c r="A165" s="7" t="s">
        <v>339</v>
      </c>
      <c r="B165" s="7" t="s">
        <v>340</v>
      </c>
      <c r="C165" s="8" t="s">
        <v>316</v>
      </c>
      <c r="D165" s="7">
        <f>VLOOKUP($A165,Sheet1!$C:$U,3,FALSE)</f>
        <v>67</v>
      </c>
      <c r="E165" s="7">
        <f>VLOOKUP($A165,Sheet1!$C:$U,7,FALSE)</f>
        <v>1838</v>
      </c>
      <c r="F165" s="7">
        <f>VLOOKUP($A165,Sheet1!$C:$U,15,FALSE)</f>
        <v>12</v>
      </c>
      <c r="G165" s="7">
        <f>VLOOKUP($A165,Sheet1!$C:$U,16,FALSE)</f>
        <v>8</v>
      </c>
      <c r="H165" s="7">
        <f>VLOOKUP($A165,Sheet1!$C:$U,18,FALSE)</f>
        <v>1</v>
      </c>
    </row>
    <row r="166" spans="1:8">
      <c r="A166" s="7" t="s">
        <v>341</v>
      </c>
      <c r="B166" s="7" t="s">
        <v>342</v>
      </c>
      <c r="C166" s="8" t="s">
        <v>316</v>
      </c>
      <c r="D166" s="7">
        <f>VLOOKUP($A166,Sheet1!$C:$U,3,FALSE)</f>
        <v>67</v>
      </c>
      <c r="E166" s="7">
        <f>VLOOKUP($A166,Sheet1!$C:$U,7,FALSE)</f>
        <v>3410</v>
      </c>
      <c r="F166" s="7">
        <f>VLOOKUP($A166,Sheet1!$C:$U,15,FALSE)</f>
        <v>12</v>
      </c>
      <c r="G166" s="7">
        <f>VLOOKUP($A166,Sheet1!$C:$U,16,FALSE)</f>
        <v>14</v>
      </c>
      <c r="H166" s="7">
        <f>VLOOKUP($A166,Sheet1!$C:$U,18,FALSE)</f>
        <v>2</v>
      </c>
    </row>
    <row r="167" spans="1:8">
      <c r="A167" s="7" t="s">
        <v>343</v>
      </c>
      <c r="B167" s="7" t="s">
        <v>344</v>
      </c>
      <c r="C167" s="8" t="s">
        <v>316</v>
      </c>
      <c r="D167" s="7">
        <f>VLOOKUP($A167,Sheet1!$C:$U,3,FALSE)</f>
        <v>67</v>
      </c>
      <c r="E167" s="7">
        <f>VLOOKUP($A167,Sheet1!$C:$U,7,FALSE)</f>
        <v>1762</v>
      </c>
      <c r="F167" s="7">
        <f>VLOOKUP($A167,Sheet1!$C:$U,15,FALSE)</f>
        <v>12</v>
      </c>
      <c r="G167" s="7">
        <f>VLOOKUP($A167,Sheet1!$C:$U,16,FALSE)</f>
        <v>9</v>
      </c>
      <c r="H167" s="7">
        <f>VLOOKUP($A167,Sheet1!$C:$U,18,FALSE)</f>
        <v>1</v>
      </c>
    </row>
    <row r="168" spans="1:8">
      <c r="A168" s="7" t="s">
        <v>345</v>
      </c>
      <c r="B168" s="7" t="s">
        <v>346</v>
      </c>
      <c r="C168" s="8" t="s">
        <v>316</v>
      </c>
      <c r="D168" s="7">
        <f>VLOOKUP($A168,Sheet1!$C:$U,3,FALSE)</f>
        <v>35</v>
      </c>
      <c r="E168" s="7">
        <f>VLOOKUP($A168,Sheet1!$C:$U,7,FALSE)</f>
        <v>2111</v>
      </c>
      <c r="F168" s="7">
        <f>VLOOKUP($A168,Sheet1!$C:$U,15,FALSE)</f>
        <v>9</v>
      </c>
      <c r="G168" s="7">
        <f>VLOOKUP($A168,Sheet1!$C:$U,16,FALSE)</f>
        <v>1</v>
      </c>
      <c r="H168" s="7">
        <f>VLOOKUP($A168,Sheet1!$C:$U,18,FALSE)</f>
        <v>20</v>
      </c>
    </row>
    <row r="169" spans="1:8">
      <c r="A169" s="7" t="s">
        <v>347</v>
      </c>
      <c r="B169" s="7" t="s">
        <v>348</v>
      </c>
      <c r="C169" s="8" t="s">
        <v>316</v>
      </c>
      <c r="D169" s="7">
        <f>VLOOKUP($A169,Sheet1!$C:$U,3,FALSE)</f>
        <v>9</v>
      </c>
      <c r="E169" s="7">
        <f>VLOOKUP($A169,Sheet1!$C:$U,7,FALSE)</f>
        <v>152</v>
      </c>
      <c r="F169" s="7">
        <f>VLOOKUP($A169,Sheet1!$C:$U,15,FALSE)</f>
        <v>10</v>
      </c>
      <c r="G169" s="7">
        <f>VLOOKUP($A169,Sheet1!$C:$U,16,FALSE)</f>
        <v>0</v>
      </c>
      <c r="H169" s="7">
        <f>VLOOKUP($A169,Sheet1!$C:$U,18,FALSE)</f>
        <v>5</v>
      </c>
    </row>
    <row r="170" spans="1:8">
      <c r="A170" s="7" t="s">
        <v>349</v>
      </c>
      <c r="B170" s="7" t="s">
        <v>350</v>
      </c>
      <c r="C170" s="8" t="s">
        <v>316</v>
      </c>
      <c r="D170" s="7">
        <f>VLOOKUP($A170,Sheet1!$C:$U,3,FALSE)</f>
        <v>64</v>
      </c>
      <c r="E170" s="7">
        <f>VLOOKUP($A170,Sheet1!$C:$U,7,FALSE)</f>
        <v>3982</v>
      </c>
      <c r="F170" s="7">
        <f>VLOOKUP($A170,Sheet1!$C:$U,15,FALSE)</f>
        <v>26</v>
      </c>
      <c r="G170" s="7">
        <f>VLOOKUP($A170,Sheet1!$C:$U,16,FALSE)</f>
        <v>154</v>
      </c>
      <c r="H170" s="7">
        <f>VLOOKUP($A170,Sheet1!$C:$U,18,FALSE)</f>
        <v>1</v>
      </c>
    </row>
    <row r="171" spans="1:8">
      <c r="A171" s="7" t="s">
        <v>351</v>
      </c>
      <c r="B171" s="7" t="s">
        <v>352</v>
      </c>
      <c r="C171" s="8" t="s">
        <v>316</v>
      </c>
      <c r="D171" s="7">
        <f>VLOOKUP($A171,Sheet1!$C:$U,3,FALSE)</f>
        <v>68</v>
      </c>
      <c r="E171" s="7">
        <f>VLOOKUP($A171,Sheet1!$C:$U,7,FALSE)</f>
        <v>3847</v>
      </c>
      <c r="F171" s="7">
        <f>VLOOKUP($A171,Sheet1!$C:$U,15,FALSE)</f>
        <v>25</v>
      </c>
      <c r="G171" s="7">
        <f>VLOOKUP($A171,Sheet1!$C:$U,16,FALSE)</f>
        <v>132</v>
      </c>
      <c r="H171" s="7">
        <f>VLOOKUP($A171,Sheet1!$C:$U,18,FALSE)</f>
        <v>2</v>
      </c>
    </row>
    <row r="172" spans="1:8">
      <c r="A172" s="7" t="s">
        <v>353</v>
      </c>
      <c r="B172" s="7" t="s">
        <v>354</v>
      </c>
      <c r="C172" s="8" t="s">
        <v>316</v>
      </c>
      <c r="D172" s="7">
        <f>VLOOKUP($A172,Sheet1!$C:$U,3,FALSE)</f>
        <v>70</v>
      </c>
      <c r="E172" s="7">
        <f>VLOOKUP($A172,Sheet1!$C:$U,7,FALSE)</f>
        <v>2688</v>
      </c>
      <c r="F172" s="7">
        <f>VLOOKUP($A172,Sheet1!$C:$U,15,FALSE)</f>
        <v>20</v>
      </c>
      <c r="G172" s="7">
        <f>VLOOKUP($A172,Sheet1!$C:$U,16,FALSE)</f>
        <v>342</v>
      </c>
      <c r="H172" s="7">
        <f>VLOOKUP($A172,Sheet1!$C:$U,18,FALSE)</f>
        <v>6</v>
      </c>
    </row>
    <row r="173" spans="1:8">
      <c r="A173" s="7" t="s">
        <v>355</v>
      </c>
      <c r="B173" s="7" t="s">
        <v>356</v>
      </c>
      <c r="C173" s="8" t="s">
        <v>316</v>
      </c>
      <c r="D173" s="7">
        <f>VLOOKUP($A173,Sheet1!$C:$U,3,FALSE)</f>
        <v>33</v>
      </c>
      <c r="E173" s="7">
        <f>VLOOKUP($A173,Sheet1!$C:$U,7,FALSE)</f>
        <v>1677</v>
      </c>
      <c r="F173" s="7">
        <f>VLOOKUP($A173,Sheet1!$C:$U,15,FALSE)</f>
        <v>2</v>
      </c>
      <c r="G173" s="7">
        <f>VLOOKUP($A173,Sheet1!$C:$U,16,FALSE)</f>
        <v>8</v>
      </c>
      <c r="H173" s="7">
        <f>VLOOKUP($A173,Sheet1!$C:$U,18,FALSE)</f>
        <v>10</v>
      </c>
    </row>
    <row r="174" spans="1:8">
      <c r="A174" s="7" t="s">
        <v>357</v>
      </c>
      <c r="B174" s="7" t="s">
        <v>358</v>
      </c>
      <c r="C174" s="8" t="s">
        <v>316</v>
      </c>
      <c r="D174" s="7">
        <f>VLOOKUP($A174,Sheet1!$C:$U,3,FALSE)</f>
        <v>32</v>
      </c>
      <c r="E174" s="7">
        <f>VLOOKUP($A174,Sheet1!$C:$U,7,FALSE)</f>
        <v>1251</v>
      </c>
      <c r="F174" s="7">
        <f>VLOOKUP($A174,Sheet1!$C:$U,15,FALSE)</f>
        <v>0</v>
      </c>
      <c r="G174" s="7">
        <f>VLOOKUP($A174,Sheet1!$C:$U,16,FALSE)</f>
        <v>0</v>
      </c>
      <c r="H174" s="7">
        <f>VLOOKUP($A174,Sheet1!$C:$U,18,FALSE)</f>
        <v>0</v>
      </c>
    </row>
    <row r="175" spans="1:8">
      <c r="A175" s="7" t="s">
        <v>359</v>
      </c>
      <c r="B175" s="7" t="s">
        <v>360</v>
      </c>
      <c r="C175" s="8" t="s">
        <v>316</v>
      </c>
      <c r="D175" s="7">
        <f>VLOOKUP($A175,Sheet1!$C:$U,3,FALSE)</f>
        <v>51</v>
      </c>
      <c r="E175" s="7">
        <f>VLOOKUP($A175,Sheet1!$C:$U,7,FALSE)</f>
        <v>2367</v>
      </c>
      <c r="F175" s="7">
        <f>VLOOKUP($A175,Sheet1!$C:$U,15,FALSE)</f>
        <v>28</v>
      </c>
      <c r="G175" s="7">
        <f>VLOOKUP($A175,Sheet1!$C:$U,16,FALSE)</f>
        <v>276</v>
      </c>
      <c r="H175" s="7">
        <f>VLOOKUP($A175,Sheet1!$C:$U,18,FALSE)</f>
        <v>14</v>
      </c>
    </row>
    <row r="176" spans="1:8">
      <c r="A176" s="7" t="s">
        <v>361</v>
      </c>
      <c r="B176" s="7" t="s">
        <v>362</v>
      </c>
      <c r="C176" s="8" t="s">
        <v>316</v>
      </c>
      <c r="D176" s="7">
        <f>VLOOKUP($A176,Sheet1!$C:$U,3,FALSE)</f>
        <v>51</v>
      </c>
      <c r="E176" s="7">
        <f>VLOOKUP($A176,Sheet1!$C:$U,7,FALSE)</f>
        <v>1892</v>
      </c>
      <c r="F176" s="7">
        <f>VLOOKUP($A176,Sheet1!$C:$U,15,FALSE)</f>
        <v>19</v>
      </c>
      <c r="G176" s="7">
        <f>VLOOKUP($A176,Sheet1!$C:$U,16,FALSE)</f>
        <v>50</v>
      </c>
      <c r="H176" s="7">
        <f>VLOOKUP($A176,Sheet1!$C:$U,18,FALSE)</f>
        <v>17</v>
      </c>
    </row>
    <row r="177" spans="1:8">
      <c r="A177" s="7" t="s">
        <v>363</v>
      </c>
      <c r="B177" s="7" t="s">
        <v>364</v>
      </c>
      <c r="C177" s="8" t="s">
        <v>316</v>
      </c>
      <c r="D177" s="7">
        <f>VLOOKUP($A177,Sheet1!$C:$U,3,FALSE)</f>
        <v>36</v>
      </c>
      <c r="E177" s="7">
        <f>VLOOKUP($A177,Sheet1!$C:$U,7,FALSE)</f>
        <v>1555</v>
      </c>
      <c r="F177" s="7">
        <f>VLOOKUP($A177,Sheet1!$C:$U,15,FALSE)</f>
        <v>16</v>
      </c>
      <c r="G177" s="7">
        <f>VLOOKUP($A177,Sheet1!$C:$U,16,FALSE)</f>
        <v>0</v>
      </c>
      <c r="H177" s="7">
        <f>VLOOKUP($A177,Sheet1!$C:$U,18,FALSE)</f>
        <v>4</v>
      </c>
    </row>
    <row r="178" spans="1:8">
      <c r="A178" s="7" t="s">
        <v>365</v>
      </c>
      <c r="B178" s="7" t="s">
        <v>366</v>
      </c>
      <c r="C178" s="8" t="s">
        <v>316</v>
      </c>
      <c r="D178" s="7">
        <f>VLOOKUP($A178,Sheet1!$C:$U,3,FALSE)</f>
        <v>33</v>
      </c>
      <c r="E178" s="7">
        <f>VLOOKUP($A178,Sheet1!$C:$U,7,FALSE)</f>
        <v>1852</v>
      </c>
      <c r="F178" s="7">
        <f>VLOOKUP($A178,Sheet1!$C:$U,15,FALSE)</f>
        <v>6</v>
      </c>
      <c r="G178" s="7">
        <f>VLOOKUP($A178,Sheet1!$C:$U,16,FALSE)</f>
        <v>25</v>
      </c>
      <c r="H178" s="7">
        <f>VLOOKUP($A178,Sheet1!$C:$U,18,FALSE)</f>
        <v>16</v>
      </c>
    </row>
    <row r="179" spans="1:8">
      <c r="A179" s="7" t="s">
        <v>367</v>
      </c>
      <c r="B179" s="7" t="s">
        <v>368</v>
      </c>
      <c r="C179" s="8" t="s">
        <v>316</v>
      </c>
      <c r="D179" s="7">
        <f>VLOOKUP($A179,Sheet1!$C:$U,3,FALSE)</f>
        <v>32</v>
      </c>
      <c r="E179" s="7">
        <f>VLOOKUP($A179,Sheet1!$C:$U,7,FALSE)</f>
        <v>1595</v>
      </c>
      <c r="F179" s="7">
        <f>VLOOKUP($A179,Sheet1!$C:$U,15,FALSE)</f>
        <v>6</v>
      </c>
      <c r="G179" s="7">
        <f>VLOOKUP($A179,Sheet1!$C:$U,16,FALSE)</f>
        <v>39</v>
      </c>
      <c r="H179" s="7">
        <f>VLOOKUP($A179,Sheet1!$C:$U,18,FALSE)</f>
        <v>8</v>
      </c>
    </row>
    <row r="180" spans="1:8">
      <c r="A180" s="7" t="s">
        <v>369</v>
      </c>
      <c r="B180" s="7" t="s">
        <v>370</v>
      </c>
      <c r="C180" s="8" t="s">
        <v>316</v>
      </c>
      <c r="D180" s="7">
        <f>VLOOKUP($A180,Sheet1!$C:$U,3,FALSE)</f>
        <v>31</v>
      </c>
      <c r="E180" s="7">
        <f>VLOOKUP($A180,Sheet1!$C:$U,7,FALSE)</f>
        <v>2033</v>
      </c>
      <c r="F180" s="7">
        <f>VLOOKUP($A180,Sheet1!$C:$U,15,FALSE)</f>
        <v>3</v>
      </c>
      <c r="G180" s="7">
        <f>VLOOKUP($A180,Sheet1!$C:$U,16,FALSE)</f>
        <v>3</v>
      </c>
      <c r="H180" s="7">
        <f>VLOOKUP($A180,Sheet1!$C:$U,18,FALSE)</f>
        <v>1</v>
      </c>
    </row>
    <row r="181" spans="1:8">
      <c r="A181" s="7" t="s">
        <v>371</v>
      </c>
      <c r="B181" s="7" t="s">
        <v>372</v>
      </c>
      <c r="C181" s="8" t="s">
        <v>316</v>
      </c>
      <c r="D181" s="7">
        <f>VLOOKUP($A181,Sheet1!$C:$U,3,FALSE)</f>
        <v>36</v>
      </c>
      <c r="E181" s="7">
        <f>VLOOKUP($A181,Sheet1!$C:$U,7,FALSE)</f>
        <v>1857</v>
      </c>
      <c r="F181" s="7">
        <f>VLOOKUP($A181,Sheet1!$C:$U,15,FALSE)</f>
        <v>34</v>
      </c>
      <c r="G181" s="7">
        <f>VLOOKUP($A181,Sheet1!$C:$U,16,FALSE)</f>
        <v>19</v>
      </c>
      <c r="H181" s="7">
        <f>VLOOKUP($A181,Sheet1!$C:$U,18,FALSE)</f>
        <v>8</v>
      </c>
    </row>
    <row r="182" spans="1:8">
      <c r="A182" s="7" t="s">
        <v>373</v>
      </c>
      <c r="B182" s="7" t="s">
        <v>374</v>
      </c>
      <c r="C182" s="8" t="s">
        <v>316</v>
      </c>
      <c r="D182" s="7">
        <f>VLOOKUP($A182,Sheet1!$C:$U,3,FALSE)</f>
        <v>32</v>
      </c>
      <c r="E182" s="7">
        <f>VLOOKUP($A182,Sheet1!$C:$U,7,FALSE)</f>
        <v>1599</v>
      </c>
      <c r="F182" s="7">
        <f>VLOOKUP($A182,Sheet1!$C:$U,15,FALSE)</f>
        <v>8</v>
      </c>
      <c r="G182" s="7">
        <f>VLOOKUP($A182,Sheet1!$C:$U,16,FALSE)</f>
        <v>159</v>
      </c>
      <c r="H182" s="7">
        <f>VLOOKUP($A182,Sheet1!$C:$U,18,FALSE)</f>
        <v>143</v>
      </c>
    </row>
    <row r="183" spans="1:8">
      <c r="A183" s="7" t="s">
        <v>375</v>
      </c>
      <c r="B183" s="7" t="s">
        <v>376</v>
      </c>
      <c r="C183" s="8" t="s">
        <v>316</v>
      </c>
      <c r="D183" s="7">
        <f>VLOOKUP($A183,Sheet1!$C:$U,3,FALSE)</f>
        <v>54</v>
      </c>
      <c r="E183" s="7">
        <f>VLOOKUP($A183,Sheet1!$C:$U,7,FALSE)</f>
        <v>4052</v>
      </c>
      <c r="F183" s="7">
        <f>VLOOKUP($A183,Sheet1!$C:$U,15,FALSE)</f>
        <v>44</v>
      </c>
      <c r="G183" s="7">
        <f>VLOOKUP($A183,Sheet1!$C:$U,16,FALSE)</f>
        <v>54</v>
      </c>
      <c r="H183" s="7">
        <f>VLOOKUP($A183,Sheet1!$C:$U,18,FALSE)</f>
        <v>24</v>
      </c>
    </row>
    <row r="184" spans="1:8">
      <c r="A184" s="7" t="s">
        <v>377</v>
      </c>
      <c r="B184" s="7" t="s">
        <v>378</v>
      </c>
      <c r="C184" s="8" t="s">
        <v>316</v>
      </c>
      <c r="D184" s="7">
        <f>VLOOKUP($A184,Sheet1!$C:$U,3,FALSE)</f>
        <v>35</v>
      </c>
      <c r="E184" s="7">
        <f>VLOOKUP($A184,Sheet1!$C:$U,7,FALSE)</f>
        <v>2038</v>
      </c>
      <c r="F184" s="7">
        <f>VLOOKUP($A184,Sheet1!$C:$U,15,FALSE)</f>
        <v>37</v>
      </c>
      <c r="G184" s="7">
        <f>VLOOKUP($A184,Sheet1!$C:$U,16,FALSE)</f>
        <v>38</v>
      </c>
      <c r="H184" s="7">
        <f>VLOOKUP($A184,Sheet1!$C:$U,18,FALSE)</f>
        <v>58</v>
      </c>
    </row>
    <row r="185" spans="1:8">
      <c r="A185" s="7" t="s">
        <v>379</v>
      </c>
      <c r="B185" s="7" t="s">
        <v>380</v>
      </c>
      <c r="C185" s="8" t="s">
        <v>316</v>
      </c>
      <c r="D185" s="7">
        <f>VLOOKUP($A185,Sheet1!$C:$U,3,FALSE)</f>
        <v>26</v>
      </c>
      <c r="E185" s="7">
        <f>VLOOKUP($A185,Sheet1!$C:$U,7,FALSE)</f>
        <v>1961</v>
      </c>
      <c r="F185" s="7">
        <f>VLOOKUP($A185,Sheet1!$C:$U,15,FALSE)</f>
        <v>0</v>
      </c>
      <c r="G185" s="7">
        <f>VLOOKUP($A185,Sheet1!$C:$U,16,FALSE)</f>
        <v>1</v>
      </c>
      <c r="H185" s="7">
        <f>VLOOKUP($A185,Sheet1!$C:$U,18,FALSE)</f>
        <v>2</v>
      </c>
    </row>
    <row r="186" spans="1:8">
      <c r="A186" s="7" t="s">
        <v>381</v>
      </c>
      <c r="B186" s="7" t="s">
        <v>382</v>
      </c>
      <c r="C186" s="8" t="s">
        <v>316</v>
      </c>
      <c r="D186" s="7">
        <f>VLOOKUP($A186,Sheet1!$C:$U,3,FALSE)</f>
        <v>43</v>
      </c>
      <c r="E186" s="7">
        <f>VLOOKUP($A186,Sheet1!$C:$U,7,FALSE)</f>
        <v>4072</v>
      </c>
      <c r="F186" s="7">
        <f>VLOOKUP($A186,Sheet1!$C:$U,15,FALSE)</f>
        <v>28</v>
      </c>
      <c r="G186" s="7">
        <f>VLOOKUP($A186,Sheet1!$C:$U,16,FALSE)</f>
        <v>0</v>
      </c>
      <c r="H186" s="7">
        <f>VLOOKUP($A186,Sheet1!$C:$U,18,FALSE)</f>
        <v>3</v>
      </c>
    </row>
    <row r="187" spans="1:8">
      <c r="A187" s="7" t="s">
        <v>383</v>
      </c>
      <c r="B187" s="7" t="s">
        <v>384</v>
      </c>
      <c r="C187" s="8" t="s">
        <v>316</v>
      </c>
      <c r="D187" s="7">
        <f>VLOOKUP($A187,Sheet1!$C:$U,3,FALSE)</f>
        <v>40</v>
      </c>
      <c r="E187" s="7">
        <f>VLOOKUP($A187,Sheet1!$C:$U,7,FALSE)</f>
        <v>3349</v>
      </c>
      <c r="F187" s="7">
        <f>VLOOKUP($A187,Sheet1!$C:$U,15,FALSE)</f>
        <v>21</v>
      </c>
      <c r="G187" s="7">
        <f>VLOOKUP($A187,Sheet1!$C:$U,16,FALSE)</f>
        <v>0</v>
      </c>
      <c r="H187" s="7">
        <f>VLOOKUP($A187,Sheet1!$C:$U,18,FALSE)</f>
        <v>28</v>
      </c>
    </row>
    <row r="188" spans="1:8">
      <c r="A188" s="7" t="s">
        <v>385</v>
      </c>
      <c r="B188" s="7" t="s">
        <v>386</v>
      </c>
      <c r="C188" s="8" t="s">
        <v>316</v>
      </c>
      <c r="D188" s="7">
        <f>VLOOKUP($A188,Sheet1!$C:$U,3,FALSE)</f>
        <v>42</v>
      </c>
      <c r="E188" s="7">
        <f>VLOOKUP($A188,Sheet1!$C:$U,7,FALSE)</f>
        <v>1789</v>
      </c>
      <c r="F188" s="7">
        <f>VLOOKUP($A188,Sheet1!$C:$U,15,FALSE)</f>
        <v>13</v>
      </c>
      <c r="G188" s="7">
        <f>VLOOKUP($A188,Sheet1!$C:$U,16,FALSE)</f>
        <v>28</v>
      </c>
      <c r="H188" s="7">
        <f>VLOOKUP($A188,Sheet1!$C:$U,18,FALSE)</f>
        <v>14</v>
      </c>
    </row>
    <row r="189" spans="1:8">
      <c r="A189" s="7" t="s">
        <v>387</v>
      </c>
      <c r="B189" s="7" t="s">
        <v>388</v>
      </c>
      <c r="C189" s="8" t="s">
        <v>316</v>
      </c>
      <c r="D189" s="7">
        <f>VLOOKUP($A189,Sheet1!$C:$U,3,FALSE)</f>
        <v>28</v>
      </c>
      <c r="E189" s="7">
        <f>VLOOKUP($A189,Sheet1!$C:$U,7,FALSE)</f>
        <v>415</v>
      </c>
      <c r="F189" s="7">
        <f>VLOOKUP($A189,Sheet1!$C:$U,15,FALSE)</f>
        <v>6</v>
      </c>
      <c r="G189" s="7">
        <f>VLOOKUP($A189,Sheet1!$C:$U,16,FALSE)</f>
        <v>0</v>
      </c>
      <c r="H189" s="7">
        <f>VLOOKUP($A189,Sheet1!$C:$U,18,FALSE)</f>
        <v>6</v>
      </c>
    </row>
    <row r="190" spans="1:8">
      <c r="A190" s="7" t="s">
        <v>389</v>
      </c>
      <c r="B190" s="7" t="s">
        <v>390</v>
      </c>
      <c r="C190" s="8" t="s">
        <v>316</v>
      </c>
      <c r="D190" s="7">
        <f>VLOOKUP($A190,Sheet1!$C:$U,3,FALSE)</f>
        <v>92</v>
      </c>
      <c r="E190" s="7">
        <f>VLOOKUP($A190,Sheet1!$C:$U,7,FALSE)</f>
        <v>5480</v>
      </c>
      <c r="F190" s="7">
        <f>VLOOKUP($A190,Sheet1!$C:$U,15,FALSE)</f>
        <v>24</v>
      </c>
      <c r="G190" s="7">
        <f>VLOOKUP($A190,Sheet1!$C:$U,16,FALSE)</f>
        <v>4</v>
      </c>
      <c r="H190" s="7">
        <f>VLOOKUP($A190,Sheet1!$C:$U,18,FALSE)</f>
        <v>21</v>
      </c>
    </row>
    <row r="191" spans="1:8">
      <c r="A191" s="7" t="s">
        <v>391</v>
      </c>
      <c r="B191" s="7" t="s">
        <v>392</v>
      </c>
      <c r="C191" s="8" t="s">
        <v>316</v>
      </c>
      <c r="D191" s="7">
        <f>VLOOKUP($A191,Sheet1!$C:$U,3,FALSE)</f>
        <v>93</v>
      </c>
      <c r="E191" s="7">
        <f>VLOOKUP($A191,Sheet1!$C:$U,7,FALSE)</f>
        <v>3342</v>
      </c>
      <c r="F191" s="7">
        <f>VLOOKUP($A191,Sheet1!$C:$U,15,FALSE)</f>
        <v>24</v>
      </c>
      <c r="G191" s="7">
        <f>VLOOKUP($A191,Sheet1!$C:$U,16,FALSE)</f>
        <v>8</v>
      </c>
      <c r="H191" s="7">
        <f>VLOOKUP($A191,Sheet1!$C:$U,18,FALSE)</f>
        <v>26</v>
      </c>
    </row>
    <row r="192" spans="1:8">
      <c r="A192" s="7" t="s">
        <v>393</v>
      </c>
      <c r="B192" s="7" t="s">
        <v>394</v>
      </c>
      <c r="C192" s="8" t="s">
        <v>316</v>
      </c>
      <c r="D192" s="7">
        <f>VLOOKUP($A192,Sheet1!$C:$U,3,FALSE)</f>
        <v>93</v>
      </c>
      <c r="E192" s="7">
        <f>VLOOKUP($A192,Sheet1!$C:$U,7,FALSE)</f>
        <v>4370</v>
      </c>
      <c r="F192" s="7">
        <f>VLOOKUP($A192,Sheet1!$C:$U,15,FALSE)</f>
        <v>24</v>
      </c>
      <c r="G192" s="7">
        <f>VLOOKUP($A192,Sheet1!$C:$U,16,FALSE)</f>
        <v>5</v>
      </c>
      <c r="H192" s="7">
        <f>VLOOKUP($A192,Sheet1!$C:$U,18,FALSE)</f>
        <v>19</v>
      </c>
    </row>
    <row r="193" spans="1:8">
      <c r="A193" s="7" t="s">
        <v>395</v>
      </c>
      <c r="B193" s="7" t="s">
        <v>396</v>
      </c>
      <c r="C193" s="8" t="s">
        <v>316</v>
      </c>
      <c r="D193" s="7">
        <f>VLOOKUP($A193,Sheet1!$C:$U,3,FALSE)</f>
        <v>92</v>
      </c>
      <c r="E193" s="7">
        <f>VLOOKUP($A193,Sheet1!$C:$U,7,FALSE)</f>
        <v>3012</v>
      </c>
      <c r="F193" s="7">
        <f>VLOOKUP($A193,Sheet1!$C:$U,15,FALSE)</f>
        <v>20</v>
      </c>
      <c r="G193" s="7">
        <f>VLOOKUP($A193,Sheet1!$C:$U,16,FALSE)</f>
        <v>6</v>
      </c>
      <c r="H193" s="7">
        <f>VLOOKUP($A193,Sheet1!$C:$U,18,FALSE)</f>
        <v>12</v>
      </c>
    </row>
    <row r="194" spans="1:8">
      <c r="A194" s="7" t="s">
        <v>397</v>
      </c>
      <c r="B194" s="7" t="s">
        <v>398</v>
      </c>
      <c r="C194" s="8" t="s">
        <v>316</v>
      </c>
      <c r="D194" s="7">
        <f>VLOOKUP($A194,Sheet1!$C:$U,3,FALSE)</f>
        <v>25</v>
      </c>
      <c r="E194" s="7">
        <f>VLOOKUP($A194,Sheet1!$C:$U,7,FALSE)</f>
        <v>1668</v>
      </c>
      <c r="F194" s="7">
        <f>VLOOKUP($A194,Sheet1!$C:$U,15,FALSE)</f>
        <v>14</v>
      </c>
      <c r="G194" s="7">
        <f>VLOOKUP($A194,Sheet1!$C:$U,16,FALSE)</f>
        <v>15</v>
      </c>
      <c r="H194" s="7">
        <f>VLOOKUP($A194,Sheet1!$C:$U,18,FALSE)</f>
        <v>0</v>
      </c>
    </row>
    <row r="195" spans="1:8">
      <c r="A195" s="7" t="s">
        <v>399</v>
      </c>
      <c r="B195" s="7" t="s">
        <v>400</v>
      </c>
      <c r="C195" s="8" t="s">
        <v>316</v>
      </c>
      <c r="D195" s="7">
        <f>VLOOKUP($A195,Sheet1!$C:$U,3,FALSE)</f>
        <v>28</v>
      </c>
      <c r="E195" s="7">
        <f>VLOOKUP($A195,Sheet1!$C:$U,7,FALSE)</f>
        <v>51</v>
      </c>
      <c r="F195" s="7">
        <f>VLOOKUP($A195,Sheet1!$C:$U,15,FALSE)</f>
        <v>0</v>
      </c>
      <c r="G195" s="7">
        <f>VLOOKUP($A195,Sheet1!$C:$U,16,FALSE)</f>
        <v>0</v>
      </c>
      <c r="H195" s="7">
        <f>VLOOKUP($A195,Sheet1!$C:$U,18,FALSE)</f>
        <v>0</v>
      </c>
    </row>
    <row r="196" spans="1:8">
      <c r="A196" s="7" t="s">
        <v>401</v>
      </c>
      <c r="B196" s="7" t="s">
        <v>402</v>
      </c>
      <c r="C196" s="8" t="s">
        <v>316</v>
      </c>
      <c r="D196" s="7">
        <f>VLOOKUP($A196,Sheet1!$C:$U,3,FALSE)</f>
        <v>28</v>
      </c>
      <c r="E196" s="7">
        <f>VLOOKUP($A196,Sheet1!$C:$U,7,FALSE)</f>
        <v>60</v>
      </c>
      <c r="F196" s="7">
        <f>VLOOKUP($A196,Sheet1!$C:$U,15,FALSE)</f>
        <v>0</v>
      </c>
      <c r="G196" s="7">
        <f>VLOOKUP($A196,Sheet1!$C:$U,16,FALSE)</f>
        <v>0</v>
      </c>
      <c r="H196" s="7">
        <f>VLOOKUP($A196,Sheet1!$C:$U,18,FALSE)</f>
        <v>0</v>
      </c>
    </row>
    <row r="197" spans="1:8">
      <c r="A197" s="7" t="s">
        <v>403</v>
      </c>
      <c r="B197" s="7" t="s">
        <v>404</v>
      </c>
      <c r="C197" s="8" t="s">
        <v>316</v>
      </c>
      <c r="D197" s="7">
        <f>VLOOKUP($A197,Sheet1!$C:$U,3,FALSE)</f>
        <v>39</v>
      </c>
      <c r="E197" s="7">
        <f>VLOOKUP($A197,Sheet1!$C:$U,7,FALSE)</f>
        <v>1814</v>
      </c>
      <c r="F197" s="7">
        <f>VLOOKUP($A197,Sheet1!$C:$U,15,FALSE)</f>
        <v>19</v>
      </c>
      <c r="G197" s="7">
        <f>VLOOKUP($A197,Sheet1!$C:$U,16,FALSE)</f>
        <v>0</v>
      </c>
      <c r="H197" s="7">
        <f>VLOOKUP($A197,Sheet1!$C:$U,18,FALSE)</f>
        <v>0</v>
      </c>
    </row>
    <row r="198" spans="1:8">
      <c r="A198" s="7" t="s">
        <v>405</v>
      </c>
      <c r="B198" s="7" t="s">
        <v>406</v>
      </c>
      <c r="C198" s="8" t="s">
        <v>316</v>
      </c>
      <c r="D198" s="7">
        <f>VLOOKUP($A198,Sheet1!$C:$U,3,FALSE)</f>
        <v>31</v>
      </c>
      <c r="E198" s="7">
        <f>VLOOKUP($A198,Sheet1!$C:$U,7,FALSE)</f>
        <v>1932</v>
      </c>
      <c r="F198" s="7">
        <f>VLOOKUP($A198,Sheet1!$C:$U,15,FALSE)</f>
        <v>21</v>
      </c>
      <c r="G198" s="7">
        <f>VLOOKUP($A198,Sheet1!$C:$U,16,FALSE)</f>
        <v>0</v>
      </c>
      <c r="H198" s="7">
        <f>VLOOKUP($A198,Sheet1!$C:$U,18,FALSE)</f>
        <v>0</v>
      </c>
    </row>
    <row r="199" spans="1:8">
      <c r="A199" s="7" t="s">
        <v>407</v>
      </c>
      <c r="B199" s="7" t="s">
        <v>408</v>
      </c>
      <c r="C199" s="8" t="s">
        <v>316</v>
      </c>
      <c r="D199" s="7">
        <f>VLOOKUP($A199,Sheet1!$C:$U,3,FALSE)</f>
        <v>33</v>
      </c>
      <c r="E199" s="7">
        <f>VLOOKUP($A199,Sheet1!$C:$U,7,FALSE)</f>
        <v>3003</v>
      </c>
      <c r="F199" s="7">
        <f>VLOOKUP($A199,Sheet1!$C:$U,15,FALSE)</f>
        <v>36</v>
      </c>
      <c r="G199" s="7">
        <f>VLOOKUP($A199,Sheet1!$C:$U,16,FALSE)</f>
        <v>0</v>
      </c>
      <c r="H199" s="7">
        <f>VLOOKUP($A199,Sheet1!$C:$U,18,FALSE)</f>
        <v>0</v>
      </c>
    </row>
    <row r="200" spans="1:8">
      <c r="A200" s="7" t="s">
        <v>409</v>
      </c>
      <c r="B200" s="7" t="s">
        <v>410</v>
      </c>
      <c r="C200" s="8" t="s">
        <v>316</v>
      </c>
      <c r="D200" s="7">
        <f>VLOOKUP($A200,Sheet1!$C:$U,3,FALSE)</f>
        <v>34</v>
      </c>
      <c r="E200" s="7">
        <f>VLOOKUP($A200,Sheet1!$C:$U,7,FALSE)</f>
        <v>1514</v>
      </c>
      <c r="F200" s="7">
        <f>VLOOKUP($A200,Sheet1!$C:$U,15,FALSE)</f>
        <v>21</v>
      </c>
      <c r="G200" s="7">
        <f>VLOOKUP($A200,Sheet1!$C:$U,16,FALSE)</f>
        <v>4</v>
      </c>
      <c r="H200" s="7">
        <f>VLOOKUP($A200,Sheet1!$C:$U,18,FALSE)</f>
        <v>0</v>
      </c>
    </row>
    <row r="201" spans="1:8">
      <c r="A201" s="7" t="s">
        <v>411</v>
      </c>
      <c r="B201" s="7" t="s">
        <v>412</v>
      </c>
      <c r="C201" s="8" t="s">
        <v>316</v>
      </c>
      <c r="D201" s="7">
        <f>VLOOKUP($A201,Sheet1!$C:$U,3,FALSE)</f>
        <v>32</v>
      </c>
      <c r="E201" s="7">
        <f>VLOOKUP($A201,Sheet1!$C:$U,7,FALSE)</f>
        <v>1671</v>
      </c>
      <c r="F201" s="7">
        <f>VLOOKUP($A201,Sheet1!$C:$U,15,FALSE)</f>
        <v>19</v>
      </c>
      <c r="G201" s="7">
        <f>VLOOKUP($A201,Sheet1!$C:$U,16,FALSE)</f>
        <v>13</v>
      </c>
      <c r="H201" s="7">
        <f>VLOOKUP($A201,Sheet1!$C:$U,18,FALSE)</f>
        <v>1</v>
      </c>
    </row>
    <row r="202" spans="1:8">
      <c r="A202" s="7" t="s">
        <v>413</v>
      </c>
      <c r="B202" s="7" t="s">
        <v>414</v>
      </c>
      <c r="C202" s="8" t="s">
        <v>316</v>
      </c>
      <c r="D202" s="7">
        <f>VLOOKUP($A202,Sheet1!$C:$U,3,FALSE)</f>
        <v>54</v>
      </c>
      <c r="E202" s="7">
        <f>VLOOKUP($A202,Sheet1!$C:$U,7,FALSE)</f>
        <v>1513</v>
      </c>
      <c r="F202" s="7">
        <f>VLOOKUP($A202,Sheet1!$C:$U,15,FALSE)</f>
        <v>21</v>
      </c>
      <c r="G202" s="7">
        <f>VLOOKUP($A202,Sheet1!$C:$U,16,FALSE)</f>
        <v>0</v>
      </c>
      <c r="H202" s="7">
        <f>VLOOKUP($A202,Sheet1!$C:$U,18,FALSE)</f>
        <v>2</v>
      </c>
    </row>
    <row r="203" spans="1:8">
      <c r="A203" s="7" t="s">
        <v>415</v>
      </c>
      <c r="B203" s="7" t="s">
        <v>416</v>
      </c>
      <c r="C203" s="8" t="s">
        <v>316</v>
      </c>
      <c r="D203" s="7">
        <f>VLOOKUP($A203,Sheet1!$C:$U,3,FALSE)</f>
        <v>52</v>
      </c>
      <c r="E203" s="7">
        <f>VLOOKUP($A203,Sheet1!$C:$U,7,FALSE)</f>
        <v>1647</v>
      </c>
      <c r="F203" s="7">
        <f>VLOOKUP($A203,Sheet1!$C:$U,15,FALSE)</f>
        <v>21</v>
      </c>
      <c r="G203" s="7">
        <f>VLOOKUP($A203,Sheet1!$C:$U,16,FALSE)</f>
        <v>0</v>
      </c>
      <c r="H203" s="7">
        <f>VLOOKUP($A203,Sheet1!$C:$U,18,FALSE)</f>
        <v>2</v>
      </c>
    </row>
    <row r="204" spans="1:8">
      <c r="A204" s="7" t="s">
        <v>417</v>
      </c>
      <c r="B204" s="7" t="s">
        <v>418</v>
      </c>
      <c r="C204" s="8" t="s">
        <v>316</v>
      </c>
      <c r="D204" s="7">
        <f>VLOOKUP($A204,Sheet1!$C:$U,3,FALSE)</f>
        <v>57</v>
      </c>
      <c r="E204" s="7">
        <f>VLOOKUP($A204,Sheet1!$C:$U,7,FALSE)</f>
        <v>3426</v>
      </c>
      <c r="F204" s="7">
        <f>VLOOKUP($A204,Sheet1!$C:$U,15,FALSE)</f>
        <v>25</v>
      </c>
      <c r="G204" s="7">
        <f>VLOOKUP($A204,Sheet1!$C:$U,16,FALSE)</f>
        <v>30</v>
      </c>
      <c r="H204" s="7">
        <f>VLOOKUP($A204,Sheet1!$C:$U,18,FALSE)</f>
        <v>2</v>
      </c>
    </row>
    <row r="205" spans="1:8">
      <c r="A205" s="7" t="s">
        <v>419</v>
      </c>
      <c r="B205" s="7" t="s">
        <v>420</v>
      </c>
      <c r="C205" s="8" t="s">
        <v>316</v>
      </c>
      <c r="D205" s="7">
        <f>VLOOKUP($A205,Sheet1!$C:$U,3,FALSE)</f>
        <v>56</v>
      </c>
      <c r="E205" s="7">
        <f>VLOOKUP($A205,Sheet1!$C:$U,7,FALSE)</f>
        <v>3292</v>
      </c>
      <c r="F205" s="7">
        <f>VLOOKUP($A205,Sheet1!$C:$U,15,FALSE)</f>
        <v>25</v>
      </c>
      <c r="G205" s="7">
        <f>VLOOKUP($A205,Sheet1!$C:$U,16,FALSE)</f>
        <v>14</v>
      </c>
      <c r="H205" s="7">
        <f>VLOOKUP($A205,Sheet1!$C:$U,18,FALSE)</f>
        <v>2</v>
      </c>
    </row>
    <row r="206" spans="1:8">
      <c r="A206" s="7" t="s">
        <v>421</v>
      </c>
      <c r="B206" s="7" t="s">
        <v>422</v>
      </c>
      <c r="C206" s="8" t="s">
        <v>316</v>
      </c>
      <c r="D206" s="7">
        <f>VLOOKUP($A206,Sheet1!$C:$U,3,FALSE)</f>
        <v>56</v>
      </c>
      <c r="E206" s="7">
        <f>VLOOKUP($A206,Sheet1!$C:$U,7,FALSE)</f>
        <v>3249</v>
      </c>
      <c r="F206" s="7">
        <f>VLOOKUP($A206,Sheet1!$C:$U,15,FALSE)</f>
        <v>24</v>
      </c>
      <c r="G206" s="7">
        <f>VLOOKUP($A206,Sheet1!$C:$U,16,FALSE)</f>
        <v>17</v>
      </c>
      <c r="H206" s="7">
        <f>VLOOKUP($A206,Sheet1!$C:$U,18,FALSE)</f>
        <v>3</v>
      </c>
    </row>
    <row r="207" spans="1:8">
      <c r="A207" s="7" t="s">
        <v>423</v>
      </c>
      <c r="B207" s="7" t="s">
        <v>424</v>
      </c>
      <c r="C207" s="8" t="s">
        <v>316</v>
      </c>
      <c r="D207" s="7">
        <f>VLOOKUP($A207,Sheet1!$C:$U,3,FALSE)</f>
        <v>33</v>
      </c>
      <c r="E207" s="7">
        <f>VLOOKUP($A207,Sheet1!$C:$U,7,FALSE)</f>
        <v>1539</v>
      </c>
      <c r="F207" s="7">
        <f>VLOOKUP($A207,Sheet1!$C:$U,15,FALSE)</f>
        <v>0</v>
      </c>
      <c r="G207" s="7">
        <f>VLOOKUP($A207,Sheet1!$C:$U,16,FALSE)</f>
        <v>18</v>
      </c>
      <c r="H207" s="7">
        <f>VLOOKUP($A207,Sheet1!$C:$U,18,FALSE)</f>
        <v>18</v>
      </c>
    </row>
    <row r="208" spans="1:8">
      <c r="A208" s="7" t="s">
        <v>425</v>
      </c>
      <c r="B208" s="7" t="s">
        <v>426</v>
      </c>
      <c r="C208" s="8" t="s">
        <v>316</v>
      </c>
      <c r="D208" s="7">
        <f>VLOOKUP($A208,Sheet1!$C:$U,3,FALSE)</f>
        <v>33</v>
      </c>
      <c r="E208" s="7">
        <f>VLOOKUP($A208,Sheet1!$C:$U,7,FALSE)</f>
        <v>1725</v>
      </c>
      <c r="F208" s="7">
        <f>VLOOKUP($A208,Sheet1!$C:$U,15,FALSE)</f>
        <v>21</v>
      </c>
      <c r="G208" s="7">
        <f>VLOOKUP($A208,Sheet1!$C:$U,16,FALSE)</f>
        <v>0</v>
      </c>
      <c r="H208" s="7">
        <f>VLOOKUP($A208,Sheet1!$C:$U,18,FALSE)</f>
        <v>11</v>
      </c>
    </row>
    <row r="209" spans="1:8">
      <c r="A209" s="7" t="s">
        <v>427</v>
      </c>
      <c r="B209" s="7" t="s">
        <v>428</v>
      </c>
      <c r="C209" s="8" t="s">
        <v>316</v>
      </c>
      <c r="D209" s="7">
        <f>VLOOKUP($A209,Sheet1!$C:$U,3,FALSE)</f>
        <v>28</v>
      </c>
      <c r="E209" s="7">
        <f>VLOOKUP($A209,Sheet1!$C:$U,7,FALSE)</f>
        <v>1565</v>
      </c>
      <c r="F209" s="7">
        <f>VLOOKUP($A209,Sheet1!$C:$U,15,FALSE)</f>
        <v>5</v>
      </c>
      <c r="G209" s="7">
        <f>VLOOKUP($A209,Sheet1!$C:$U,16,FALSE)</f>
        <v>0</v>
      </c>
      <c r="H209" s="7">
        <f>VLOOKUP($A209,Sheet1!$C:$U,18,FALSE)</f>
        <v>7</v>
      </c>
    </row>
    <row r="210" spans="1:8">
      <c r="A210" s="7" t="s">
        <v>429</v>
      </c>
      <c r="B210" s="7" t="s">
        <v>430</v>
      </c>
      <c r="C210" s="8" t="s">
        <v>316</v>
      </c>
      <c r="D210" s="7">
        <f>VLOOKUP($A210,Sheet1!$C:$U,3,FALSE)</f>
        <v>24</v>
      </c>
      <c r="E210" s="7">
        <f>VLOOKUP($A210,Sheet1!$C:$U,7,FALSE)</f>
        <v>1778</v>
      </c>
      <c r="F210" s="7">
        <f>VLOOKUP($A210,Sheet1!$C:$U,15,FALSE)</f>
        <v>0</v>
      </c>
      <c r="G210" s="7">
        <f>VLOOKUP($A210,Sheet1!$C:$U,16,FALSE)</f>
        <v>8</v>
      </c>
      <c r="H210" s="7">
        <f>VLOOKUP($A210,Sheet1!$C:$U,18,FALSE)</f>
        <v>5</v>
      </c>
    </row>
    <row r="211" spans="1:8">
      <c r="A211" s="7" t="s">
        <v>431</v>
      </c>
      <c r="B211" s="7" t="s">
        <v>432</v>
      </c>
      <c r="C211" s="8" t="s">
        <v>316</v>
      </c>
      <c r="D211" s="7">
        <f>VLOOKUP($A211,Sheet1!$C:$U,3,FALSE)</f>
        <v>30</v>
      </c>
      <c r="E211" s="7">
        <f>VLOOKUP($A211,Sheet1!$C:$U,7,FALSE)</f>
        <v>536</v>
      </c>
      <c r="F211" s="7">
        <f>VLOOKUP($A211,Sheet1!$C:$U,15,FALSE)</f>
        <v>8</v>
      </c>
      <c r="G211" s="7">
        <f>VLOOKUP($A211,Sheet1!$C:$U,16,FALSE)</f>
        <v>0</v>
      </c>
      <c r="H211" s="7">
        <f>VLOOKUP($A211,Sheet1!$C:$U,18,FALSE)</f>
        <v>4</v>
      </c>
    </row>
    <row r="212" spans="1:8">
      <c r="A212" s="7" t="s">
        <v>433</v>
      </c>
      <c r="B212" s="7" t="s">
        <v>434</v>
      </c>
      <c r="C212" s="8" t="s">
        <v>316</v>
      </c>
      <c r="D212" s="7">
        <f>VLOOKUP($A212,Sheet1!$C:$U,3,FALSE)</f>
        <v>35</v>
      </c>
      <c r="E212" s="7">
        <f>VLOOKUP($A212,Sheet1!$C:$U,7,FALSE)</f>
        <v>1819</v>
      </c>
      <c r="F212" s="7">
        <f>VLOOKUP($A212,Sheet1!$C:$U,15,FALSE)</f>
        <v>11</v>
      </c>
      <c r="G212" s="7">
        <f>VLOOKUP($A212,Sheet1!$C:$U,16,FALSE)</f>
        <v>2</v>
      </c>
      <c r="H212" s="7">
        <f>VLOOKUP($A212,Sheet1!$C:$U,18,FALSE)</f>
        <v>1</v>
      </c>
    </row>
    <row r="213" spans="1:8">
      <c r="A213" s="7" t="s">
        <v>435</v>
      </c>
      <c r="B213" s="7" t="s">
        <v>436</v>
      </c>
      <c r="C213" s="8" t="s">
        <v>316</v>
      </c>
      <c r="D213" s="7">
        <f>VLOOKUP($A213,Sheet1!$C:$U,3,FALSE)</f>
        <v>45</v>
      </c>
      <c r="E213" s="7">
        <f>VLOOKUP($A213,Sheet1!$C:$U,7,FALSE)</f>
        <v>3507</v>
      </c>
      <c r="F213" s="7">
        <f>VLOOKUP($A213,Sheet1!$C:$U,15,FALSE)</f>
        <v>7</v>
      </c>
      <c r="G213" s="7">
        <f>VLOOKUP($A213,Sheet1!$C:$U,16,FALSE)</f>
        <v>1</v>
      </c>
      <c r="H213" s="7">
        <f>VLOOKUP($A213,Sheet1!$C:$U,18,FALSE)</f>
        <v>0</v>
      </c>
    </row>
    <row r="214" spans="1:8">
      <c r="A214" s="7" t="s">
        <v>437</v>
      </c>
      <c r="B214" s="7" t="s">
        <v>438</v>
      </c>
      <c r="C214" s="8" t="s">
        <v>316</v>
      </c>
      <c r="D214" s="7">
        <f>VLOOKUP($A214,Sheet1!$C:$U,3,FALSE)</f>
        <v>31</v>
      </c>
      <c r="E214" s="7">
        <f>VLOOKUP($A214,Sheet1!$C:$U,7,FALSE)</f>
        <v>1560</v>
      </c>
      <c r="F214" s="7">
        <f>VLOOKUP($A214,Sheet1!$C:$U,15,FALSE)</f>
        <v>18</v>
      </c>
      <c r="G214" s="7">
        <f>VLOOKUP($A214,Sheet1!$C:$U,16,FALSE)</f>
        <v>3</v>
      </c>
      <c r="H214" s="7">
        <f>VLOOKUP($A214,Sheet1!$C:$U,18,FALSE)</f>
        <v>0</v>
      </c>
    </row>
    <row r="215" spans="1:8">
      <c r="A215" s="7" t="s">
        <v>439</v>
      </c>
      <c r="B215" s="7" t="s">
        <v>440</v>
      </c>
      <c r="C215" s="8" t="s">
        <v>316</v>
      </c>
      <c r="D215" s="7">
        <f>VLOOKUP($A215,Sheet1!$C:$U,3,FALSE)</f>
        <v>31</v>
      </c>
      <c r="E215" s="7">
        <f>VLOOKUP($A215,Sheet1!$C:$U,7,FALSE)</f>
        <v>1622</v>
      </c>
      <c r="F215" s="7">
        <f>VLOOKUP($A215,Sheet1!$C:$U,15,FALSE)</f>
        <v>8</v>
      </c>
      <c r="G215" s="7">
        <f>VLOOKUP($A215,Sheet1!$C:$U,16,FALSE)</f>
        <v>6</v>
      </c>
      <c r="H215" s="7">
        <f>VLOOKUP($A215,Sheet1!$C:$U,18,FALSE)</f>
        <v>5</v>
      </c>
    </row>
    <row r="216" spans="1:8">
      <c r="A216" s="7" t="s">
        <v>441</v>
      </c>
      <c r="B216" s="7" t="s">
        <v>442</v>
      </c>
      <c r="C216" s="8" t="s">
        <v>316</v>
      </c>
      <c r="D216" s="7">
        <f>VLOOKUP($A216,Sheet1!$C:$U,3,FALSE)</f>
        <v>31</v>
      </c>
      <c r="E216" s="7">
        <f>VLOOKUP($A216,Sheet1!$C:$U,7,FALSE)</f>
        <v>1579</v>
      </c>
      <c r="F216" s="7">
        <f>VLOOKUP($A216,Sheet1!$C:$U,15,FALSE)</f>
        <v>8</v>
      </c>
      <c r="G216" s="7">
        <f>VLOOKUP($A216,Sheet1!$C:$U,16,FALSE)</f>
        <v>6</v>
      </c>
      <c r="H216" s="7">
        <f>VLOOKUP($A216,Sheet1!$C:$U,18,FALSE)</f>
        <v>3</v>
      </c>
    </row>
    <row r="217" spans="1:8">
      <c r="A217" s="7"/>
      <c r="B217" s="7"/>
      <c r="C217" s="8"/>
      <c r="D217" s="9"/>
      <c r="E217" s="9"/>
      <c r="F217" s="9"/>
      <c r="G217" s="9"/>
      <c r="H217" s="9"/>
    </row>
    <row r="218" spans="1:8">
      <c r="A218" s="7"/>
      <c r="B218" s="7"/>
      <c r="C218" s="8"/>
      <c r="D218" s="9"/>
      <c r="E218" s="9"/>
      <c r="F218" s="9"/>
      <c r="G218" s="9"/>
      <c r="H218" s="9"/>
    </row>
    <row r="219" spans="1:8">
      <c r="A219" s="7"/>
      <c r="B219" s="7"/>
      <c r="C219" s="8"/>
      <c r="D219" s="9"/>
      <c r="E219" s="9"/>
      <c r="F219" s="9"/>
      <c r="G219" s="9"/>
      <c r="H219" s="9"/>
    </row>
    <row r="220" spans="1:8">
      <c r="A220" s="7"/>
      <c r="B220" s="7"/>
      <c r="C220" s="8"/>
      <c r="D220" s="9"/>
      <c r="E220" s="9"/>
      <c r="F220" s="9"/>
      <c r="G220" s="9"/>
      <c r="H220" s="9"/>
    </row>
    <row r="221" spans="1:8">
      <c r="A221" s="7"/>
      <c r="B221" s="7"/>
      <c r="C221" s="8"/>
      <c r="D221" s="9"/>
      <c r="E221" s="9"/>
      <c r="F221" s="9"/>
      <c r="G221" s="9"/>
      <c r="H221" s="9"/>
    </row>
    <row r="222" spans="1:8">
      <c r="A222" s="7"/>
      <c r="B222" s="7"/>
      <c r="C222" s="8"/>
      <c r="D222" s="9"/>
      <c r="E222" s="9"/>
      <c r="F222" s="9"/>
      <c r="G222" s="9"/>
      <c r="H222" s="9"/>
    </row>
    <row r="223" spans="1:8">
      <c r="A223" s="7"/>
      <c r="B223" s="7"/>
      <c r="C223" s="8"/>
      <c r="D223" s="9"/>
      <c r="E223" s="9"/>
      <c r="F223" s="9"/>
      <c r="G223" s="9"/>
      <c r="H223" s="9"/>
    </row>
    <row r="224" spans="1:8">
      <c r="A224" s="7"/>
      <c r="B224" s="7"/>
      <c r="C224" s="8"/>
      <c r="D224" s="9"/>
      <c r="E224" s="9"/>
      <c r="F224" s="9"/>
      <c r="G224" s="9"/>
      <c r="H224" s="9"/>
    </row>
    <row r="225" spans="1:8">
      <c r="A225" s="10"/>
      <c r="B225" s="10"/>
      <c r="C225" s="11"/>
      <c r="D225" s="9"/>
      <c r="E225" s="9"/>
      <c r="F225" s="9"/>
      <c r="G225" s="9"/>
      <c r="H225" s="9"/>
    </row>
    <row r="226" spans="1:8">
      <c r="A226" s="10"/>
      <c r="B226" s="10"/>
      <c r="C226" s="11"/>
      <c r="D226" s="9"/>
      <c r="E226" s="9"/>
      <c r="F226" s="9"/>
      <c r="G226" s="9"/>
      <c r="H226" s="9"/>
    </row>
    <row r="227" spans="1:8">
      <c r="A227" s="10"/>
      <c r="B227" s="10"/>
      <c r="C227" s="12"/>
      <c r="D227" s="9"/>
      <c r="E227" s="9"/>
      <c r="F227" s="9"/>
      <c r="G227" s="9"/>
      <c r="H227" s="9"/>
    </row>
    <row r="228" spans="1:8">
      <c r="A228" s="10"/>
      <c r="B228" s="10"/>
      <c r="C228" s="12"/>
      <c r="D228" s="9"/>
      <c r="E228" s="9"/>
      <c r="F228" s="9"/>
      <c r="G228" s="9"/>
      <c r="H228" s="9"/>
    </row>
    <row r="229" spans="1:8">
      <c r="A229" s="10"/>
      <c r="B229" s="10"/>
      <c r="C229" s="11"/>
      <c r="D229" s="9"/>
      <c r="E229" s="9"/>
      <c r="F229" s="9"/>
      <c r="G229" s="9"/>
      <c r="H229" s="9"/>
    </row>
    <row r="230" spans="1:8">
      <c r="A230" s="10"/>
      <c r="B230" s="10"/>
      <c r="C230" s="12"/>
      <c r="D230" s="9"/>
      <c r="E230" s="9"/>
      <c r="F230" s="9"/>
      <c r="G230" s="9"/>
      <c r="H230" s="9"/>
    </row>
    <row r="231" spans="1:8">
      <c r="A231" s="10"/>
      <c r="B231" s="10"/>
      <c r="C231" s="11"/>
      <c r="D231" s="9"/>
      <c r="E231" s="9"/>
      <c r="F231" s="9"/>
      <c r="G231" s="9"/>
      <c r="H231" s="9"/>
    </row>
    <row r="232" spans="1:8">
      <c r="A232" s="10"/>
      <c r="B232" s="10"/>
      <c r="C232" s="12"/>
      <c r="D232" s="9"/>
      <c r="E232" s="9"/>
      <c r="F232" s="9"/>
      <c r="G232" s="9"/>
      <c r="H232" s="9"/>
    </row>
    <row r="233" spans="1:8">
      <c r="A233" s="10"/>
      <c r="B233" s="10"/>
      <c r="C233" s="12"/>
      <c r="D233" s="9"/>
      <c r="E233" s="9"/>
      <c r="F233" s="9"/>
      <c r="G233" s="9"/>
      <c r="H233" s="9"/>
    </row>
    <row r="234" spans="1:8">
      <c r="A234" s="10"/>
      <c r="B234" s="10"/>
      <c r="C234" s="11"/>
      <c r="D234" s="9"/>
      <c r="E234" s="9"/>
      <c r="F234" s="9"/>
      <c r="G234" s="9"/>
      <c r="H234" s="9"/>
    </row>
    <row r="235" spans="1:8">
      <c r="A235" s="10"/>
      <c r="B235" s="10"/>
      <c r="C235" s="12"/>
      <c r="D235" s="9"/>
      <c r="E235" s="9"/>
      <c r="F235" s="9"/>
      <c r="G235" s="9"/>
      <c r="H235" s="9"/>
    </row>
    <row r="236" spans="1:8">
      <c r="A236" s="10"/>
      <c r="B236" s="10"/>
      <c r="C236" s="12"/>
      <c r="D236" s="9"/>
      <c r="E236" s="9"/>
      <c r="F236" s="9"/>
      <c r="G236" s="9"/>
      <c r="H236" s="9"/>
    </row>
    <row r="237" spans="1:8">
      <c r="A237" s="10"/>
      <c r="B237" s="10"/>
      <c r="C237" s="12"/>
      <c r="D237" s="9"/>
      <c r="E237" s="9"/>
      <c r="F237" s="9"/>
      <c r="G237" s="9"/>
      <c r="H237" s="9"/>
    </row>
    <row r="238" spans="1:8">
      <c r="A238" s="10"/>
      <c r="B238" s="10"/>
      <c r="C238" s="12"/>
      <c r="D238" s="9"/>
      <c r="E238" s="9"/>
      <c r="F238" s="9"/>
      <c r="G238" s="9"/>
      <c r="H238" s="9"/>
    </row>
    <row r="239" spans="1:8">
      <c r="A239" s="10"/>
      <c r="B239" s="10"/>
      <c r="C239" s="12"/>
      <c r="D239" s="9"/>
      <c r="E239" s="9"/>
      <c r="F239" s="9"/>
      <c r="G239" s="9"/>
      <c r="H239" s="9"/>
    </row>
    <row r="240" spans="1:8">
      <c r="A240" s="10"/>
      <c r="B240" s="10"/>
      <c r="C240" s="12"/>
      <c r="D240" s="9"/>
      <c r="E240" s="9"/>
      <c r="F240" s="9"/>
      <c r="G240" s="9"/>
      <c r="H240" s="9"/>
    </row>
    <row r="241" spans="1:8">
      <c r="A241" s="10"/>
      <c r="B241" s="10"/>
      <c r="C241" s="12"/>
      <c r="D241" s="9"/>
      <c r="E241" s="9"/>
      <c r="F241" s="9"/>
      <c r="G241" s="9"/>
      <c r="H241" s="9"/>
    </row>
    <row r="242" spans="1:8">
      <c r="A242" s="10"/>
      <c r="B242" s="10"/>
      <c r="C242" s="12"/>
      <c r="D242" s="9"/>
      <c r="E242" s="9"/>
      <c r="F242" s="9"/>
      <c r="G242" s="9"/>
      <c r="H242" s="9"/>
    </row>
    <row r="243" spans="1:8">
      <c r="A243" s="10"/>
      <c r="B243" s="10"/>
      <c r="C243" s="12"/>
      <c r="D243" s="9"/>
      <c r="E243" s="9"/>
      <c r="F243" s="9"/>
      <c r="G243" s="9"/>
      <c r="H243" s="9"/>
    </row>
    <row r="244" spans="1:8">
      <c r="A244" s="10"/>
      <c r="B244" s="10"/>
      <c r="C244" s="12"/>
      <c r="D244" s="9"/>
      <c r="E244" s="9"/>
      <c r="F244" s="9"/>
      <c r="G244" s="9"/>
      <c r="H244" s="9"/>
    </row>
    <row r="245" spans="1:8">
      <c r="A245" s="10"/>
      <c r="B245" s="10"/>
      <c r="C245" s="12"/>
      <c r="D245" s="9"/>
      <c r="E245" s="9"/>
      <c r="F245" s="9"/>
      <c r="G245" s="9"/>
      <c r="H245" s="9"/>
    </row>
    <row r="246" spans="1:8">
      <c r="A246" s="10"/>
      <c r="B246" s="10"/>
      <c r="C246" s="12"/>
      <c r="D246" s="9"/>
      <c r="E246" s="9"/>
      <c r="F246" s="9"/>
      <c r="G246" s="9"/>
      <c r="H246" s="9"/>
    </row>
    <row r="247" spans="1:8">
      <c r="A247" s="10"/>
      <c r="B247" s="10"/>
      <c r="C247" s="11"/>
      <c r="D247" s="9"/>
      <c r="E247" s="9"/>
      <c r="F247" s="9"/>
      <c r="G247" s="9"/>
      <c r="H247" s="9"/>
    </row>
    <row r="248" spans="1:8">
      <c r="A248" s="10"/>
      <c r="B248" s="10"/>
      <c r="C248" s="12"/>
      <c r="D248" s="9"/>
      <c r="E248" s="9"/>
      <c r="F248" s="9"/>
      <c r="G248" s="9"/>
      <c r="H248" s="9"/>
    </row>
    <row r="249" spans="1:8">
      <c r="A249" s="10"/>
      <c r="B249" s="10"/>
      <c r="C249" s="11"/>
      <c r="D249" s="9"/>
      <c r="E249" s="9"/>
      <c r="F249" s="9"/>
      <c r="G249" s="9"/>
      <c r="H249" s="9"/>
    </row>
    <row r="250" spans="1:8">
      <c r="A250" s="10"/>
      <c r="B250" s="10"/>
      <c r="C250" s="12"/>
      <c r="D250" s="9"/>
      <c r="E250" s="9"/>
      <c r="F250" s="9"/>
      <c r="G250" s="9"/>
      <c r="H250" s="9"/>
    </row>
    <row r="251" spans="1:8">
      <c r="A251" s="10"/>
      <c r="B251" s="10"/>
      <c r="C251" s="11"/>
      <c r="D251" s="9"/>
      <c r="E251" s="9"/>
      <c r="F251" s="9"/>
      <c r="G251" s="9"/>
      <c r="H251" s="9"/>
    </row>
    <row r="252" spans="1:8">
      <c r="A252" s="10"/>
      <c r="B252" s="10"/>
      <c r="C252" s="13"/>
      <c r="D252" s="9"/>
      <c r="E252" s="9"/>
      <c r="F252" s="9"/>
      <c r="G252" s="9"/>
      <c r="H252" s="9"/>
    </row>
    <row r="253" spans="1:8">
      <c r="A253" s="10"/>
      <c r="B253" s="10"/>
      <c r="C253" s="13"/>
      <c r="D253" s="9"/>
      <c r="E253" s="9"/>
      <c r="F253" s="9"/>
      <c r="G253" s="9"/>
      <c r="H253" s="9"/>
    </row>
    <row r="254" spans="1:8">
      <c r="A254" s="10"/>
      <c r="B254" s="10"/>
      <c r="C254" s="13"/>
      <c r="D254" s="9"/>
      <c r="E254" s="9"/>
      <c r="F254" s="9"/>
      <c r="G254" s="9"/>
      <c r="H254" s="9"/>
    </row>
    <row r="255" spans="1:8">
      <c r="A255" s="10"/>
      <c r="B255" s="10"/>
      <c r="C255" s="13"/>
      <c r="D255" s="9"/>
      <c r="E255" s="9"/>
      <c r="F255" s="9"/>
      <c r="G255" s="9"/>
      <c r="H255" s="9"/>
    </row>
    <row r="256" spans="1:8">
      <c r="A256" s="10"/>
      <c r="B256" s="10"/>
      <c r="C256" s="13"/>
      <c r="D256" s="9"/>
      <c r="E256" s="9"/>
      <c r="F256" s="9"/>
      <c r="G256" s="9"/>
      <c r="H256" s="9"/>
    </row>
    <row r="257" spans="1:8">
      <c r="A257" s="10"/>
      <c r="B257" s="10"/>
      <c r="C257" s="13"/>
      <c r="D257" s="9"/>
      <c r="E257" s="9"/>
      <c r="F257" s="9"/>
      <c r="G257" s="9"/>
      <c r="H257" s="9"/>
    </row>
    <row r="258" spans="1:8">
      <c r="A258" s="10"/>
      <c r="B258" s="10"/>
      <c r="C258" s="13"/>
      <c r="D258" s="9"/>
      <c r="E258" s="9"/>
      <c r="F258" s="9"/>
      <c r="G258" s="9"/>
      <c r="H258" s="9"/>
    </row>
    <row r="259" spans="1:8">
      <c r="A259" s="10"/>
      <c r="B259" s="10"/>
      <c r="C259" s="13"/>
      <c r="D259" s="9"/>
      <c r="E259" s="9"/>
      <c r="F259" s="9"/>
      <c r="G259" s="9"/>
      <c r="H259" s="9"/>
    </row>
    <row r="260" spans="1:8">
      <c r="A260" s="10"/>
      <c r="B260" s="10"/>
      <c r="C260" s="13"/>
      <c r="D260" s="9"/>
      <c r="E260" s="9"/>
      <c r="F260" s="9"/>
      <c r="G260" s="9"/>
      <c r="H260" s="9"/>
    </row>
    <row r="261" spans="1:8">
      <c r="A261" s="10"/>
      <c r="B261" s="10"/>
      <c r="C261" s="13"/>
      <c r="D261" s="9"/>
      <c r="E261" s="9"/>
      <c r="F261" s="9"/>
      <c r="G261" s="9"/>
      <c r="H261" s="9"/>
    </row>
    <row r="262" spans="1:8">
      <c r="A262" s="10"/>
      <c r="B262" s="10"/>
      <c r="C262" s="13"/>
      <c r="D262" s="9"/>
      <c r="E262" s="9"/>
      <c r="F262" s="9"/>
      <c r="G262" s="9"/>
      <c r="H262" s="9"/>
    </row>
    <row r="263" spans="1:8">
      <c r="A263" s="10"/>
      <c r="B263" s="10"/>
      <c r="C263" s="13"/>
      <c r="D263" s="9"/>
      <c r="E263" s="9"/>
      <c r="F263" s="9"/>
      <c r="G263" s="9"/>
      <c r="H263" s="9"/>
    </row>
    <row r="264" spans="1:8">
      <c r="A264" s="10"/>
      <c r="B264" s="10"/>
      <c r="C264" s="13"/>
      <c r="D264" s="9"/>
      <c r="E264" s="9"/>
      <c r="F264" s="9"/>
      <c r="G264" s="9"/>
      <c r="H264" s="9"/>
    </row>
    <row r="265" spans="1:8">
      <c r="A265" s="10"/>
      <c r="B265" s="10"/>
      <c r="C265" s="13"/>
      <c r="D265" s="9"/>
      <c r="E265" s="9"/>
      <c r="F265" s="9"/>
      <c r="G265" s="9"/>
      <c r="H265" s="9"/>
    </row>
    <row r="266" spans="1:8">
      <c r="A266" s="10"/>
      <c r="B266" s="10"/>
      <c r="C266" s="13"/>
      <c r="D266" s="9"/>
      <c r="E266" s="9"/>
      <c r="F266" s="9"/>
      <c r="G266" s="9"/>
      <c r="H266" s="9"/>
    </row>
    <row r="267" spans="1:8">
      <c r="A267" s="10"/>
      <c r="B267" s="10"/>
      <c r="C267" s="13"/>
      <c r="D267" s="9"/>
      <c r="E267" s="9"/>
      <c r="F267" s="9"/>
      <c r="G267" s="9"/>
      <c r="H267" s="9"/>
    </row>
    <row r="268" spans="1:8">
      <c r="A268" s="10"/>
      <c r="B268" s="10"/>
      <c r="C268" s="13"/>
      <c r="D268" s="9"/>
      <c r="E268" s="9"/>
      <c r="F268" s="9"/>
      <c r="G268" s="9"/>
      <c r="H268" s="9"/>
    </row>
    <row r="269" spans="1:8">
      <c r="A269" s="10"/>
      <c r="B269" s="10"/>
      <c r="C269" s="13"/>
      <c r="D269" s="9"/>
      <c r="E269" s="9"/>
      <c r="F269" s="9"/>
      <c r="G269" s="9"/>
      <c r="H269" s="9"/>
    </row>
    <row r="270" spans="1:8">
      <c r="A270" s="10"/>
      <c r="B270" s="10"/>
      <c r="C270" s="13"/>
      <c r="D270" s="9"/>
      <c r="E270" s="9"/>
      <c r="F270" s="9"/>
      <c r="G270" s="9"/>
      <c r="H270" s="9"/>
    </row>
    <row r="271" spans="1:8">
      <c r="A271" s="10"/>
      <c r="B271" s="10"/>
      <c r="C271" s="13"/>
      <c r="D271" s="9"/>
      <c r="E271" s="9"/>
      <c r="F271" s="9"/>
      <c r="G271" s="9"/>
      <c r="H271" s="9"/>
    </row>
    <row r="272" spans="1:8">
      <c r="A272" s="10"/>
      <c r="B272" s="10"/>
      <c r="C272" s="13"/>
      <c r="D272" s="9"/>
      <c r="E272" s="9"/>
      <c r="F272" s="9"/>
      <c r="G272" s="9"/>
      <c r="H272" s="9"/>
    </row>
    <row r="273" spans="1:8">
      <c r="A273" s="10"/>
      <c r="B273" s="10"/>
      <c r="C273" s="13"/>
      <c r="D273" s="9"/>
      <c r="E273" s="9"/>
      <c r="F273" s="9"/>
      <c r="G273" s="9"/>
      <c r="H273" s="9"/>
    </row>
    <row r="274" spans="1:8">
      <c r="A274" s="10"/>
      <c r="B274" s="10"/>
      <c r="C274" s="13"/>
      <c r="D274" s="9"/>
      <c r="E274" s="9"/>
      <c r="F274" s="9"/>
      <c r="G274" s="9"/>
      <c r="H274" s="9"/>
    </row>
    <row r="275" spans="1:8">
      <c r="A275" s="10"/>
      <c r="B275" s="10"/>
      <c r="C275" s="13"/>
      <c r="D275" s="9"/>
      <c r="E275" s="9"/>
      <c r="F275" s="9"/>
      <c r="G275" s="9"/>
      <c r="H275" s="9"/>
    </row>
    <row r="276" spans="1:8">
      <c r="A276" s="10"/>
      <c r="B276" s="10"/>
      <c r="C276" s="13"/>
      <c r="D276" s="9"/>
      <c r="E276" s="9"/>
      <c r="F276" s="9"/>
      <c r="G276" s="9"/>
      <c r="H276" s="9"/>
    </row>
    <row r="277" spans="1:8">
      <c r="A277" s="10"/>
      <c r="B277" s="10"/>
      <c r="C277" s="13"/>
      <c r="D277" s="9"/>
      <c r="E277" s="9"/>
      <c r="F277" s="9"/>
      <c r="G277" s="9"/>
      <c r="H277" s="9"/>
    </row>
    <row r="278" spans="1:8">
      <c r="A278" s="10"/>
      <c r="B278" s="10"/>
      <c r="C278" s="13"/>
      <c r="D278" s="9"/>
      <c r="E278" s="9"/>
      <c r="F278" s="9"/>
      <c r="G278" s="9"/>
      <c r="H278" s="9"/>
    </row>
    <row r="279" spans="1:8">
      <c r="A279" s="10"/>
      <c r="B279" s="10"/>
      <c r="C279" s="13"/>
      <c r="D279" s="9"/>
      <c r="E279" s="9"/>
      <c r="F279" s="9"/>
      <c r="G279" s="9"/>
      <c r="H279" s="9"/>
    </row>
    <row r="280" spans="1:8">
      <c r="A280" s="10"/>
      <c r="B280" s="10"/>
      <c r="C280" s="13"/>
      <c r="D280" s="9"/>
      <c r="E280" s="9"/>
      <c r="F280" s="9"/>
      <c r="G280" s="9"/>
      <c r="H280" s="9"/>
    </row>
    <row r="281" spans="1:8">
      <c r="A281" s="10"/>
      <c r="B281" s="10"/>
      <c r="C281" s="13"/>
      <c r="D281" s="9"/>
      <c r="E281" s="9"/>
      <c r="F281" s="9"/>
      <c r="G281" s="9"/>
      <c r="H281" s="9"/>
    </row>
    <row r="282" spans="1:8">
      <c r="A282" s="10"/>
      <c r="B282" s="10"/>
      <c r="C282" s="13"/>
      <c r="D282" s="9"/>
      <c r="E282" s="9"/>
      <c r="F282" s="9"/>
      <c r="G282" s="9"/>
      <c r="H282" s="9"/>
    </row>
    <row r="283" spans="1:8">
      <c r="A283" s="10"/>
      <c r="B283" s="10"/>
      <c r="C283" s="13"/>
      <c r="D283" s="9"/>
      <c r="E283" s="9"/>
      <c r="F283" s="9"/>
      <c r="G283" s="9"/>
      <c r="H283" s="9"/>
    </row>
    <row r="284" spans="1:8">
      <c r="A284" s="10"/>
      <c r="B284" s="10"/>
      <c r="C284" s="13"/>
      <c r="D284" s="9"/>
      <c r="E284" s="9"/>
      <c r="F284" s="9"/>
      <c r="G284" s="9"/>
      <c r="H284" s="9"/>
    </row>
    <row r="285" spans="1:8">
      <c r="A285" s="10"/>
      <c r="B285" s="10"/>
      <c r="C285" s="13"/>
      <c r="D285" s="9"/>
      <c r="E285" s="9"/>
      <c r="F285" s="9"/>
      <c r="G285" s="9"/>
      <c r="H285" s="9"/>
    </row>
    <row r="286" spans="1:8">
      <c r="A286" s="10"/>
      <c r="B286" s="10"/>
      <c r="C286" s="13"/>
      <c r="D286" s="9"/>
      <c r="E286" s="9"/>
      <c r="F286" s="9"/>
      <c r="G286" s="9"/>
      <c r="H286" s="9"/>
    </row>
    <row r="287" spans="1:8">
      <c r="A287" s="10"/>
      <c r="B287" s="10"/>
      <c r="C287" s="13"/>
      <c r="D287" s="9"/>
      <c r="E287" s="9"/>
      <c r="F287" s="9"/>
      <c r="G287" s="9"/>
      <c r="H287" s="9"/>
    </row>
    <row r="288" spans="1:8">
      <c r="A288" s="10"/>
      <c r="B288" s="10"/>
      <c r="C288" s="13"/>
      <c r="D288" s="9"/>
      <c r="E288" s="9"/>
      <c r="F288" s="9"/>
      <c r="G288" s="9"/>
      <c r="H288" s="9"/>
    </row>
    <row r="289" spans="1:8">
      <c r="A289" s="10"/>
      <c r="B289" s="10"/>
      <c r="C289" s="13"/>
      <c r="D289" s="9"/>
      <c r="E289" s="9"/>
      <c r="F289" s="9"/>
      <c r="G289" s="9"/>
      <c r="H289" s="9"/>
    </row>
    <row r="290" spans="1:8">
      <c r="A290" s="10"/>
      <c r="B290" s="10"/>
      <c r="C290" s="13"/>
      <c r="D290" s="9"/>
      <c r="E290" s="9"/>
      <c r="F290" s="9"/>
      <c r="G290" s="9"/>
      <c r="H290" s="9"/>
    </row>
    <row r="291" spans="1:8">
      <c r="A291" s="10"/>
      <c r="B291" s="10"/>
      <c r="C291" s="13"/>
      <c r="D291" s="9"/>
      <c r="E291" s="9"/>
      <c r="F291" s="9"/>
      <c r="G291" s="9"/>
      <c r="H291" s="9"/>
    </row>
    <row r="292" spans="1:8">
      <c r="A292" s="10"/>
      <c r="B292" s="10"/>
      <c r="C292" s="13"/>
      <c r="D292" s="9"/>
      <c r="E292" s="9"/>
      <c r="F292" s="9"/>
      <c r="G292" s="9"/>
      <c r="H292" s="9"/>
    </row>
    <row r="293" spans="1:8">
      <c r="A293" s="10"/>
      <c r="B293" s="10"/>
      <c r="C293" s="13"/>
      <c r="D293" s="9"/>
      <c r="E293" s="9"/>
      <c r="F293" s="9"/>
      <c r="G293" s="9"/>
      <c r="H293" s="9"/>
    </row>
    <row r="294" spans="1:8">
      <c r="A294" s="10"/>
      <c r="B294" s="10"/>
      <c r="C294" s="13"/>
      <c r="D294" s="9"/>
      <c r="E294" s="9"/>
      <c r="F294" s="9"/>
      <c r="G294" s="9"/>
      <c r="H294" s="9"/>
    </row>
    <row r="295" spans="1:8">
      <c r="A295" s="10"/>
      <c r="B295" s="10"/>
      <c r="C295" s="13"/>
      <c r="D295" s="9"/>
      <c r="E295" s="9"/>
      <c r="F295" s="9"/>
      <c r="G295" s="9"/>
      <c r="H295" s="9"/>
    </row>
    <row r="296" spans="1:8">
      <c r="A296" s="10"/>
      <c r="B296" s="10"/>
      <c r="C296" s="13"/>
      <c r="D296" s="9"/>
      <c r="E296" s="9"/>
      <c r="F296" s="9"/>
      <c r="G296" s="9"/>
      <c r="H296" s="9"/>
    </row>
    <row r="297" spans="1:8">
      <c r="A297" s="10"/>
      <c r="B297" s="10"/>
      <c r="C297" s="13"/>
      <c r="D297" s="9"/>
      <c r="E297" s="9"/>
      <c r="F297" s="9"/>
      <c r="G297" s="9"/>
      <c r="H297" s="9"/>
    </row>
    <row r="298" spans="1:8">
      <c r="A298" s="10"/>
      <c r="B298" s="10"/>
      <c r="C298" s="13"/>
      <c r="D298" s="9"/>
      <c r="E298" s="9"/>
      <c r="F298" s="9"/>
      <c r="G298" s="9"/>
      <c r="H298" s="9"/>
    </row>
    <row r="299" spans="1:8">
      <c r="A299" s="10"/>
      <c r="B299" s="10"/>
      <c r="C299" s="13"/>
      <c r="D299" s="9"/>
      <c r="E299" s="9"/>
      <c r="F299" s="9"/>
      <c r="G299" s="9"/>
      <c r="H299" s="9"/>
    </row>
    <row r="300" spans="1:8">
      <c r="A300" s="10"/>
      <c r="B300" s="10"/>
      <c r="C300" s="13"/>
      <c r="D300" s="9"/>
      <c r="E300" s="9"/>
      <c r="F300" s="9"/>
      <c r="G300" s="9"/>
      <c r="H300" s="9"/>
    </row>
    <row r="301" spans="1:8">
      <c r="A301" s="10"/>
      <c r="B301" s="10"/>
      <c r="C301" s="13"/>
      <c r="D301" s="9"/>
      <c r="E301" s="9"/>
      <c r="F301" s="9"/>
      <c r="G301" s="9"/>
      <c r="H301" s="9"/>
    </row>
    <row r="302" spans="1:8">
      <c r="A302" s="10"/>
      <c r="B302" s="10"/>
      <c r="C302" s="13"/>
      <c r="D302" s="9"/>
      <c r="E302" s="9"/>
      <c r="F302" s="9"/>
      <c r="G302" s="9"/>
      <c r="H302" s="9"/>
    </row>
    <row r="303" spans="1:8">
      <c r="A303" s="10"/>
      <c r="B303" s="10"/>
      <c r="C303" s="13"/>
      <c r="D303" s="9"/>
      <c r="E303" s="9"/>
      <c r="F303" s="9"/>
      <c r="G303" s="9"/>
      <c r="H303" s="9"/>
    </row>
    <row r="304" spans="1:8">
      <c r="A304" s="10"/>
      <c r="B304" s="10"/>
      <c r="C304" s="13"/>
      <c r="D304" s="9"/>
      <c r="E304" s="9"/>
      <c r="F304" s="9"/>
      <c r="G304" s="9"/>
      <c r="H304" s="9"/>
    </row>
    <row r="305" spans="1:8">
      <c r="A305" s="10"/>
      <c r="B305" s="10"/>
      <c r="C305" s="13"/>
      <c r="D305" s="9"/>
      <c r="E305" s="9"/>
      <c r="F305" s="9"/>
      <c r="G305" s="9"/>
      <c r="H305" s="9"/>
    </row>
    <row r="306" spans="1:8">
      <c r="A306" s="10"/>
      <c r="B306" s="10"/>
      <c r="C306" s="13"/>
      <c r="D306" s="9"/>
      <c r="E306" s="9"/>
      <c r="F306" s="9"/>
      <c r="G306" s="9"/>
      <c r="H306" s="9"/>
    </row>
    <row r="307" spans="1:8">
      <c r="A307" s="10"/>
      <c r="B307" s="10"/>
      <c r="C307" s="13"/>
      <c r="D307" s="9"/>
      <c r="E307" s="9"/>
      <c r="F307" s="9"/>
      <c r="G307" s="9"/>
      <c r="H307" s="9"/>
    </row>
    <row r="308" spans="1:8">
      <c r="A308" s="10"/>
      <c r="B308" s="10"/>
      <c r="C308" s="13"/>
      <c r="D308" s="9"/>
      <c r="E308" s="9"/>
      <c r="F308" s="9"/>
      <c r="G308" s="9"/>
      <c r="H308" s="9"/>
    </row>
    <row r="309" spans="1:8">
      <c r="A309" s="10"/>
      <c r="B309" s="10"/>
      <c r="C309" s="13"/>
      <c r="D309" s="9"/>
      <c r="E309" s="9"/>
      <c r="F309" s="9"/>
      <c r="G309" s="9"/>
      <c r="H309" s="9"/>
    </row>
    <row r="310" spans="1:8">
      <c r="A310" s="10"/>
      <c r="B310" s="10"/>
      <c r="C310" s="13"/>
      <c r="D310" s="9"/>
      <c r="E310" s="9"/>
      <c r="F310" s="9"/>
      <c r="G310" s="9"/>
      <c r="H310" s="9"/>
    </row>
    <row r="311" spans="1:8">
      <c r="A311" s="10"/>
      <c r="B311" s="10"/>
      <c r="C311" s="13"/>
      <c r="D311" s="9"/>
      <c r="E311" s="9"/>
      <c r="F311" s="9"/>
      <c r="G311" s="9"/>
      <c r="H311" s="9"/>
    </row>
    <row r="312" spans="1:8">
      <c r="A312" s="10"/>
      <c r="B312" s="10"/>
      <c r="C312" s="13"/>
      <c r="D312" s="9"/>
      <c r="E312" s="9"/>
      <c r="F312" s="9"/>
      <c r="G312" s="9"/>
      <c r="H312" s="9"/>
    </row>
    <row r="313" spans="1:8">
      <c r="A313" s="10"/>
      <c r="B313" s="10"/>
      <c r="C313" s="13"/>
      <c r="D313" s="9"/>
      <c r="E313" s="9"/>
      <c r="F313" s="9"/>
      <c r="G313" s="9"/>
      <c r="H313" s="9"/>
    </row>
    <row r="314" spans="1:8">
      <c r="A314" s="10"/>
      <c r="B314" s="10"/>
      <c r="C314" s="13"/>
      <c r="D314" s="9"/>
      <c r="E314" s="9"/>
      <c r="F314" s="9"/>
      <c r="G314" s="9"/>
      <c r="H314" s="9"/>
    </row>
    <row r="315" spans="1:8">
      <c r="A315" s="10"/>
      <c r="B315" s="10"/>
      <c r="C315" s="13"/>
      <c r="D315" s="9"/>
      <c r="E315" s="9"/>
      <c r="F315" s="9"/>
      <c r="G315" s="9"/>
      <c r="H315" s="9"/>
    </row>
    <row r="316" spans="1:8">
      <c r="A316" s="10"/>
      <c r="B316" s="10"/>
      <c r="C316" s="13"/>
      <c r="D316" s="9"/>
      <c r="E316" s="9"/>
      <c r="F316" s="9"/>
      <c r="G316" s="9"/>
      <c r="H316" s="9"/>
    </row>
    <row r="317" spans="1:8">
      <c r="A317" s="10"/>
      <c r="B317" s="10"/>
      <c r="C317" s="13"/>
      <c r="D317" s="9"/>
      <c r="E317" s="9"/>
      <c r="F317" s="9"/>
      <c r="G317" s="9"/>
      <c r="H317" s="9"/>
    </row>
    <row r="318" spans="1:8">
      <c r="A318" s="10"/>
      <c r="B318" s="10"/>
      <c r="C318" s="13"/>
      <c r="D318" s="9"/>
      <c r="E318" s="9"/>
      <c r="F318" s="9"/>
      <c r="G318" s="9"/>
      <c r="H318" s="9"/>
    </row>
    <row r="319" spans="1:8">
      <c r="A319" s="10"/>
      <c r="B319" s="10"/>
      <c r="C319" s="13"/>
      <c r="D319" s="9"/>
      <c r="E319" s="9"/>
      <c r="F319" s="9"/>
      <c r="G319" s="9"/>
      <c r="H319" s="9"/>
    </row>
    <row r="320" spans="1:8">
      <c r="A320" s="10"/>
      <c r="B320" s="10"/>
      <c r="C320" s="13"/>
      <c r="D320" s="9"/>
      <c r="E320" s="9"/>
      <c r="F320" s="9"/>
      <c r="G320" s="9"/>
      <c r="H320" s="9"/>
    </row>
    <row r="321" spans="1:8">
      <c r="A321" s="10"/>
      <c r="B321" s="10"/>
      <c r="C321" s="13"/>
      <c r="D321" s="9"/>
      <c r="E321" s="9"/>
      <c r="F321" s="9"/>
      <c r="G321" s="9"/>
      <c r="H321" s="9"/>
    </row>
    <row r="322" spans="1:8">
      <c r="A322" s="10"/>
      <c r="B322" s="10"/>
      <c r="C322" s="13"/>
      <c r="D322" s="9"/>
      <c r="E322" s="9"/>
      <c r="F322" s="9"/>
      <c r="G322" s="9"/>
      <c r="H322" s="9"/>
    </row>
    <row r="323" spans="1:8">
      <c r="A323" s="10"/>
      <c r="B323" s="10"/>
      <c r="C323" s="13"/>
      <c r="D323" s="9"/>
      <c r="E323" s="9"/>
      <c r="F323" s="9"/>
      <c r="G323" s="9"/>
      <c r="H323" s="9"/>
    </row>
    <row r="324" spans="1:8">
      <c r="A324" s="10"/>
      <c r="B324" s="10"/>
      <c r="C324" s="13"/>
      <c r="D324" s="9"/>
      <c r="E324" s="9"/>
      <c r="F324" s="9"/>
      <c r="G324" s="9"/>
      <c r="H324" s="9"/>
    </row>
    <row r="325" spans="1:8">
      <c r="A325" s="10"/>
      <c r="B325" s="10"/>
      <c r="C325" s="13"/>
      <c r="D325" s="9"/>
      <c r="E325" s="9"/>
      <c r="F325" s="9"/>
      <c r="G325" s="9"/>
      <c r="H325" s="9"/>
    </row>
    <row r="326" spans="1:8">
      <c r="A326" s="10"/>
      <c r="B326" s="10"/>
      <c r="C326" s="13"/>
      <c r="D326" s="9"/>
      <c r="E326" s="9"/>
      <c r="F326" s="9"/>
      <c r="G326" s="9"/>
      <c r="H326" s="9"/>
    </row>
    <row r="327" spans="1:8">
      <c r="A327" s="10"/>
      <c r="B327" s="10"/>
      <c r="C327" s="13"/>
      <c r="D327" s="9"/>
      <c r="E327" s="9"/>
      <c r="F327" s="9"/>
      <c r="G327" s="9"/>
      <c r="H327" s="9"/>
    </row>
    <row r="328" spans="1:8">
      <c r="A328" s="10"/>
      <c r="B328" s="10"/>
      <c r="C328" s="13"/>
      <c r="D328" s="9"/>
      <c r="E328" s="9"/>
      <c r="F328" s="9"/>
      <c r="G328" s="9"/>
      <c r="H328" s="9"/>
    </row>
    <row r="329" spans="1:8">
      <c r="A329" s="10"/>
      <c r="B329" s="10"/>
      <c r="C329" s="13"/>
      <c r="D329" s="9"/>
      <c r="E329" s="9"/>
      <c r="F329" s="9"/>
      <c r="G329" s="9"/>
      <c r="H329" s="9"/>
    </row>
    <row r="330" spans="1:8">
      <c r="A330" s="10"/>
      <c r="B330" s="10"/>
      <c r="C330" s="13"/>
      <c r="D330" s="9"/>
      <c r="E330" s="9"/>
      <c r="F330" s="9"/>
      <c r="G330" s="9"/>
      <c r="H330" s="9"/>
    </row>
    <row r="331" spans="1:8">
      <c r="A331" s="10"/>
      <c r="B331" s="10"/>
      <c r="C331" s="13"/>
      <c r="D331" s="9"/>
      <c r="E331" s="9"/>
      <c r="F331" s="9"/>
      <c r="G331" s="9"/>
      <c r="H331" s="9"/>
    </row>
    <row r="332" spans="1:8">
      <c r="A332" s="10"/>
      <c r="B332" s="10"/>
      <c r="C332" s="13"/>
      <c r="D332" s="9"/>
      <c r="E332" s="9"/>
      <c r="F332" s="9"/>
      <c r="G332" s="9"/>
      <c r="H332" s="9"/>
    </row>
    <row r="333" spans="1:8">
      <c r="A333" s="10"/>
      <c r="B333" s="10"/>
      <c r="C333" s="13"/>
      <c r="D333" s="9"/>
      <c r="E333" s="9"/>
      <c r="F333" s="9"/>
      <c r="G333" s="9"/>
      <c r="H333" s="9"/>
    </row>
    <row r="334" spans="1:8">
      <c r="A334" s="10"/>
      <c r="B334" s="10"/>
      <c r="C334" s="13"/>
      <c r="D334" s="9"/>
      <c r="E334" s="9"/>
      <c r="F334" s="9"/>
      <c r="G334" s="9"/>
      <c r="H334" s="9"/>
    </row>
    <row r="335" spans="1:8">
      <c r="A335" s="10"/>
      <c r="B335" s="10"/>
      <c r="C335" s="13"/>
      <c r="D335" s="9"/>
      <c r="E335" s="9"/>
      <c r="F335" s="9"/>
      <c r="G335" s="9"/>
      <c r="H335" s="9"/>
    </row>
    <row r="336" spans="1:8">
      <c r="A336" s="10"/>
      <c r="B336" s="10"/>
      <c r="C336" s="13"/>
      <c r="D336" s="9"/>
      <c r="E336" s="9"/>
      <c r="F336" s="9"/>
      <c r="G336" s="9"/>
      <c r="H336" s="9"/>
    </row>
    <row r="337" spans="1:8">
      <c r="A337" s="10"/>
      <c r="B337" s="10"/>
      <c r="C337" s="13"/>
      <c r="D337" s="9"/>
      <c r="E337" s="9"/>
      <c r="F337" s="9"/>
      <c r="G337" s="9"/>
      <c r="H337" s="9"/>
    </row>
    <row r="338" spans="1:8">
      <c r="A338" s="10"/>
      <c r="B338" s="10"/>
      <c r="C338" s="13"/>
      <c r="D338" s="9"/>
      <c r="E338" s="9"/>
      <c r="F338" s="9"/>
      <c r="G338" s="9"/>
      <c r="H338" s="9"/>
    </row>
    <row r="339" spans="1:8">
      <c r="A339" s="10"/>
      <c r="B339" s="10"/>
      <c r="C339" s="13"/>
      <c r="D339" s="9"/>
      <c r="E339" s="9"/>
      <c r="F339" s="9"/>
      <c r="G339" s="9"/>
      <c r="H339" s="9"/>
    </row>
    <row r="340" spans="1:8">
      <c r="A340" s="10"/>
      <c r="B340" s="10"/>
      <c r="C340" s="13"/>
      <c r="D340" s="9"/>
      <c r="E340" s="9"/>
      <c r="F340" s="9"/>
      <c r="G340" s="9"/>
      <c r="H340" s="9"/>
    </row>
    <row r="341" spans="1:8">
      <c r="A341" s="10"/>
      <c r="B341" s="10"/>
      <c r="C341" s="13"/>
      <c r="D341" s="9"/>
      <c r="E341" s="9"/>
      <c r="F341" s="9"/>
      <c r="G341" s="9"/>
      <c r="H341" s="9"/>
    </row>
    <row r="342" spans="1:8">
      <c r="A342" s="10"/>
      <c r="B342" s="10"/>
      <c r="C342" s="13"/>
      <c r="D342" s="9"/>
      <c r="E342" s="9"/>
      <c r="F342" s="9"/>
      <c r="G342" s="9"/>
      <c r="H342" s="9"/>
    </row>
    <row r="343" spans="1:8">
      <c r="A343" s="10"/>
      <c r="B343" s="10"/>
      <c r="C343" s="13"/>
      <c r="D343" s="9"/>
      <c r="E343" s="9"/>
      <c r="F343" s="9"/>
      <c r="G343" s="9"/>
      <c r="H343" s="9"/>
    </row>
    <row r="344" spans="1:8">
      <c r="A344" s="10"/>
      <c r="B344" s="10"/>
      <c r="C344" s="13"/>
      <c r="D344" s="9"/>
      <c r="E344" s="9"/>
      <c r="F344" s="9"/>
      <c r="G344" s="9"/>
      <c r="H344" s="9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0"/>
  <sheetViews>
    <sheetView topLeftCell="A106" workbookViewId="0">
      <selection activeCell="A1" sqref="A1"/>
    </sheetView>
  </sheetViews>
  <sheetFormatPr defaultColWidth="9" defaultRowHeight="14.25"/>
  <sheetData>
    <row r="1" spans="1:22">
      <c r="A1" t="s">
        <v>443</v>
      </c>
      <c r="B1" t="s">
        <v>444</v>
      </c>
      <c r="C1" t="s">
        <v>445</v>
      </c>
      <c r="D1" t="s">
        <v>1</v>
      </c>
      <c r="E1" t="s">
        <v>446</v>
      </c>
      <c r="F1" t="s">
        <v>447</v>
      </c>
      <c r="G1" t="s">
        <v>448</v>
      </c>
      <c r="H1" t="s">
        <v>449</v>
      </c>
      <c r="I1" t="s">
        <v>450</v>
      </c>
      <c r="J1" t="s">
        <v>451</v>
      </c>
      <c r="K1" t="s">
        <v>452</v>
      </c>
      <c r="L1" t="s">
        <v>453</v>
      </c>
      <c r="M1" t="s">
        <v>454</v>
      </c>
      <c r="N1" t="s">
        <v>455</v>
      </c>
      <c r="O1" t="s">
        <v>456</v>
      </c>
      <c r="P1" t="s">
        <v>457</v>
      </c>
      <c r="Q1" t="s">
        <v>5</v>
      </c>
      <c r="R1" t="s">
        <v>6</v>
      </c>
      <c r="S1" t="s">
        <v>458</v>
      </c>
      <c r="T1" t="s">
        <v>7</v>
      </c>
      <c r="U1" t="s">
        <v>459</v>
      </c>
      <c r="V1" t="s">
        <v>460</v>
      </c>
    </row>
    <row r="2" spans="1:22">
      <c r="A2" t="s">
        <v>461</v>
      </c>
      <c r="B2" t="s">
        <v>462</v>
      </c>
      <c r="C2" t="s">
        <v>77</v>
      </c>
      <c r="D2" t="s">
        <v>78</v>
      </c>
      <c r="E2">
        <v>31</v>
      </c>
      <c r="F2" t="s">
        <v>463</v>
      </c>
      <c r="G2" t="s">
        <v>464</v>
      </c>
      <c r="H2" t="s">
        <v>465</v>
      </c>
      <c r="I2">
        <v>1612</v>
      </c>
      <c r="J2">
        <v>206</v>
      </c>
      <c r="K2">
        <v>47</v>
      </c>
      <c r="L2">
        <v>1349</v>
      </c>
      <c r="M2">
        <v>0</v>
      </c>
      <c r="N2">
        <v>0</v>
      </c>
      <c r="O2">
        <v>0</v>
      </c>
      <c r="P2">
        <v>0</v>
      </c>
      <c r="Q2">
        <v>27</v>
      </c>
      <c r="R2">
        <v>0</v>
      </c>
      <c r="S2">
        <v>0</v>
      </c>
      <c r="T2">
        <v>8</v>
      </c>
      <c r="U2">
        <v>4</v>
      </c>
      <c r="V2" t="s">
        <v>466</v>
      </c>
    </row>
    <row r="3" spans="1:22">
      <c r="A3" t="s">
        <v>461</v>
      </c>
      <c r="B3" t="s">
        <v>467</v>
      </c>
      <c r="C3" t="s">
        <v>59</v>
      </c>
      <c r="D3" t="s">
        <v>60</v>
      </c>
      <c r="E3">
        <v>37</v>
      </c>
      <c r="F3" t="s">
        <v>463</v>
      </c>
      <c r="G3" t="s">
        <v>464</v>
      </c>
      <c r="H3" t="s">
        <v>468</v>
      </c>
      <c r="I3">
        <v>1547</v>
      </c>
      <c r="J3">
        <v>689</v>
      </c>
      <c r="K3">
        <v>76</v>
      </c>
      <c r="L3">
        <v>771</v>
      </c>
      <c r="M3">
        <v>0</v>
      </c>
      <c r="N3">
        <v>0</v>
      </c>
      <c r="O3">
        <v>0</v>
      </c>
      <c r="P3">
        <v>0</v>
      </c>
      <c r="Q3">
        <v>27</v>
      </c>
      <c r="R3">
        <v>1</v>
      </c>
      <c r="S3">
        <v>1</v>
      </c>
      <c r="T3">
        <v>11</v>
      </c>
      <c r="U3">
        <v>7</v>
      </c>
      <c r="V3" t="s">
        <v>466</v>
      </c>
    </row>
    <row r="4" spans="1:22">
      <c r="A4" t="s">
        <v>461</v>
      </c>
      <c r="B4" t="s">
        <v>469</v>
      </c>
      <c r="C4" t="s">
        <v>67</v>
      </c>
      <c r="D4" t="s">
        <v>68</v>
      </c>
      <c r="E4">
        <v>39</v>
      </c>
      <c r="F4" t="s">
        <v>463</v>
      </c>
      <c r="G4" t="s">
        <v>464</v>
      </c>
      <c r="H4" t="s">
        <v>470</v>
      </c>
      <c r="I4">
        <v>1540</v>
      </c>
      <c r="J4">
        <v>248</v>
      </c>
      <c r="K4">
        <v>93</v>
      </c>
      <c r="L4">
        <v>1189</v>
      </c>
      <c r="M4">
        <v>0</v>
      </c>
      <c r="N4">
        <v>0</v>
      </c>
      <c r="O4">
        <v>0</v>
      </c>
      <c r="P4">
        <v>0</v>
      </c>
      <c r="Q4">
        <v>49</v>
      </c>
      <c r="R4">
        <v>1</v>
      </c>
      <c r="S4">
        <v>1</v>
      </c>
      <c r="T4">
        <v>10</v>
      </c>
      <c r="U4">
        <v>4</v>
      </c>
      <c r="V4" t="s">
        <v>466</v>
      </c>
    </row>
    <row r="5" spans="1:22">
      <c r="A5" t="s">
        <v>461</v>
      </c>
      <c r="B5" t="s">
        <v>471</v>
      </c>
      <c r="C5" t="s">
        <v>65</v>
      </c>
      <c r="D5" t="s">
        <v>66</v>
      </c>
      <c r="E5">
        <v>40</v>
      </c>
      <c r="F5" t="s">
        <v>463</v>
      </c>
      <c r="G5" t="s">
        <v>464</v>
      </c>
      <c r="H5" t="s">
        <v>472</v>
      </c>
      <c r="I5">
        <v>1546</v>
      </c>
      <c r="J5">
        <v>219</v>
      </c>
      <c r="K5">
        <v>53</v>
      </c>
      <c r="L5">
        <v>1264</v>
      </c>
      <c r="M5">
        <v>0</v>
      </c>
      <c r="N5">
        <v>0</v>
      </c>
      <c r="O5">
        <v>0</v>
      </c>
      <c r="P5">
        <v>0</v>
      </c>
      <c r="Q5">
        <v>28</v>
      </c>
      <c r="R5">
        <v>0</v>
      </c>
      <c r="S5">
        <v>0</v>
      </c>
      <c r="T5">
        <v>9</v>
      </c>
      <c r="U5">
        <v>4</v>
      </c>
      <c r="V5" t="s">
        <v>466</v>
      </c>
    </row>
    <row r="6" spans="1:22">
      <c r="A6" t="s">
        <v>461</v>
      </c>
      <c r="B6" t="s">
        <v>473</v>
      </c>
      <c r="C6" t="s">
        <v>69</v>
      </c>
      <c r="D6" t="s">
        <v>70</v>
      </c>
      <c r="E6">
        <v>39</v>
      </c>
      <c r="F6" t="s">
        <v>463</v>
      </c>
      <c r="G6" t="s">
        <v>464</v>
      </c>
      <c r="H6" t="s">
        <v>474</v>
      </c>
      <c r="I6">
        <v>1528</v>
      </c>
      <c r="J6">
        <v>172</v>
      </c>
      <c r="K6">
        <v>54</v>
      </c>
      <c r="L6">
        <v>1293</v>
      </c>
      <c r="M6">
        <v>0</v>
      </c>
      <c r="N6">
        <v>0</v>
      </c>
      <c r="O6">
        <v>0</v>
      </c>
      <c r="P6">
        <v>0</v>
      </c>
      <c r="Q6">
        <v>28</v>
      </c>
      <c r="R6">
        <v>1</v>
      </c>
      <c r="S6">
        <v>1</v>
      </c>
      <c r="T6">
        <v>9</v>
      </c>
      <c r="U6">
        <v>4</v>
      </c>
      <c r="V6" t="s">
        <v>466</v>
      </c>
    </row>
    <row r="7" spans="1:22">
      <c r="A7" t="s">
        <v>475</v>
      </c>
      <c r="B7" t="s">
        <v>476</v>
      </c>
      <c r="C7" t="s">
        <v>121</v>
      </c>
      <c r="D7" t="s">
        <v>122</v>
      </c>
      <c r="E7">
        <v>32</v>
      </c>
      <c r="F7" t="s">
        <v>463</v>
      </c>
      <c r="G7" t="s">
        <v>464</v>
      </c>
      <c r="H7" t="s">
        <v>477</v>
      </c>
      <c r="I7">
        <v>2065</v>
      </c>
      <c r="J7">
        <v>1898</v>
      </c>
      <c r="K7">
        <v>108</v>
      </c>
      <c r="L7">
        <v>28</v>
      </c>
      <c r="M7">
        <v>0</v>
      </c>
      <c r="N7">
        <v>0</v>
      </c>
      <c r="O7">
        <v>0</v>
      </c>
      <c r="P7">
        <v>0</v>
      </c>
      <c r="Q7">
        <v>28</v>
      </c>
      <c r="R7">
        <v>6</v>
      </c>
      <c r="S7">
        <v>6</v>
      </c>
      <c r="T7">
        <v>11</v>
      </c>
      <c r="U7">
        <v>0</v>
      </c>
      <c r="V7" t="s">
        <v>466</v>
      </c>
    </row>
    <row r="8" spans="1:22">
      <c r="A8" t="s">
        <v>478</v>
      </c>
      <c r="B8" t="s">
        <v>479</v>
      </c>
      <c r="C8" t="s">
        <v>104</v>
      </c>
      <c r="D8" t="s">
        <v>105</v>
      </c>
      <c r="E8">
        <v>30</v>
      </c>
      <c r="F8" t="s">
        <v>463</v>
      </c>
      <c r="G8" t="s">
        <v>464</v>
      </c>
      <c r="H8" t="s">
        <v>480</v>
      </c>
      <c r="I8">
        <v>1524</v>
      </c>
      <c r="J8">
        <v>1274</v>
      </c>
      <c r="K8">
        <v>131</v>
      </c>
      <c r="L8">
        <v>97</v>
      </c>
      <c r="M8">
        <v>0</v>
      </c>
      <c r="N8">
        <v>0</v>
      </c>
      <c r="O8">
        <v>0</v>
      </c>
      <c r="P8">
        <v>0</v>
      </c>
      <c r="Q8">
        <v>25</v>
      </c>
      <c r="R8">
        <v>4</v>
      </c>
      <c r="S8">
        <v>4</v>
      </c>
      <c r="T8">
        <v>21</v>
      </c>
      <c r="U8">
        <v>0</v>
      </c>
      <c r="V8" t="s">
        <v>466</v>
      </c>
    </row>
    <row r="9" spans="1:22">
      <c r="A9" t="s">
        <v>481</v>
      </c>
      <c r="B9" t="s">
        <v>482</v>
      </c>
      <c r="C9" t="s">
        <v>333</v>
      </c>
      <c r="D9" t="s">
        <v>334</v>
      </c>
      <c r="E9">
        <v>48</v>
      </c>
      <c r="F9" t="s">
        <v>463</v>
      </c>
      <c r="G9" t="s">
        <v>464</v>
      </c>
      <c r="H9" t="s">
        <v>483</v>
      </c>
      <c r="I9">
        <v>1554</v>
      </c>
      <c r="J9">
        <v>617</v>
      </c>
      <c r="K9">
        <v>439</v>
      </c>
      <c r="L9">
        <v>459</v>
      </c>
      <c r="M9">
        <v>0</v>
      </c>
      <c r="N9">
        <v>0</v>
      </c>
      <c r="O9">
        <v>0</v>
      </c>
      <c r="P9">
        <v>0</v>
      </c>
      <c r="Q9">
        <v>27</v>
      </c>
      <c r="R9">
        <v>8</v>
      </c>
      <c r="S9">
        <v>8</v>
      </c>
      <c r="T9">
        <v>3</v>
      </c>
      <c r="U9">
        <v>0</v>
      </c>
      <c r="V9" t="s">
        <v>466</v>
      </c>
    </row>
    <row r="10" spans="1:22">
      <c r="A10" t="s">
        <v>484</v>
      </c>
      <c r="B10" t="s">
        <v>485</v>
      </c>
      <c r="C10" t="s">
        <v>301</v>
      </c>
      <c r="D10" t="s">
        <v>302</v>
      </c>
      <c r="E10">
        <v>33</v>
      </c>
      <c r="F10" t="s">
        <v>463</v>
      </c>
      <c r="G10" t="s">
        <v>464</v>
      </c>
      <c r="H10" t="s">
        <v>486</v>
      </c>
      <c r="I10">
        <v>1829</v>
      </c>
      <c r="J10">
        <v>755</v>
      </c>
      <c r="K10">
        <v>1012</v>
      </c>
      <c r="L10">
        <v>46</v>
      </c>
      <c r="M10">
        <v>0</v>
      </c>
      <c r="N10">
        <v>0</v>
      </c>
      <c r="O10">
        <v>0</v>
      </c>
      <c r="P10">
        <v>0</v>
      </c>
      <c r="Q10">
        <v>9</v>
      </c>
      <c r="R10">
        <v>22</v>
      </c>
      <c r="S10">
        <v>22</v>
      </c>
      <c r="T10">
        <v>7</v>
      </c>
      <c r="U10">
        <v>5</v>
      </c>
      <c r="V10" t="s">
        <v>466</v>
      </c>
    </row>
    <row r="11" spans="1:22">
      <c r="A11" t="s">
        <v>481</v>
      </c>
      <c r="B11" t="s">
        <v>487</v>
      </c>
      <c r="C11" t="s">
        <v>335</v>
      </c>
      <c r="D11" t="s">
        <v>336</v>
      </c>
      <c r="E11">
        <v>40</v>
      </c>
      <c r="F11" t="s">
        <v>463</v>
      </c>
      <c r="G11" t="s">
        <v>464</v>
      </c>
      <c r="H11" t="s">
        <v>488</v>
      </c>
      <c r="I11">
        <v>2254</v>
      </c>
      <c r="J11">
        <v>1403</v>
      </c>
      <c r="K11">
        <v>722</v>
      </c>
      <c r="L11">
        <v>102</v>
      </c>
      <c r="M11">
        <v>0</v>
      </c>
      <c r="N11">
        <v>0</v>
      </c>
      <c r="O11">
        <v>0</v>
      </c>
      <c r="P11">
        <v>0</v>
      </c>
      <c r="Q11">
        <v>21</v>
      </c>
      <c r="R11">
        <v>14</v>
      </c>
      <c r="S11">
        <v>14</v>
      </c>
      <c r="T11">
        <v>0</v>
      </c>
      <c r="U11">
        <v>0</v>
      </c>
      <c r="V11" t="s">
        <v>466</v>
      </c>
    </row>
    <row r="12" spans="1:22">
      <c r="A12" t="s">
        <v>481</v>
      </c>
      <c r="B12" t="s">
        <v>489</v>
      </c>
      <c r="C12" t="s">
        <v>337</v>
      </c>
      <c r="D12" t="s">
        <v>338</v>
      </c>
      <c r="E12">
        <v>41</v>
      </c>
      <c r="F12" t="s">
        <v>463</v>
      </c>
      <c r="G12" t="s">
        <v>464</v>
      </c>
      <c r="H12" t="s">
        <v>490</v>
      </c>
      <c r="I12">
        <v>1555</v>
      </c>
      <c r="J12">
        <v>621</v>
      </c>
      <c r="K12">
        <v>346</v>
      </c>
      <c r="L12">
        <v>584</v>
      </c>
      <c r="M12">
        <v>0</v>
      </c>
      <c r="N12">
        <v>0</v>
      </c>
      <c r="O12">
        <v>0</v>
      </c>
      <c r="P12">
        <v>0</v>
      </c>
      <c r="Q12">
        <v>23</v>
      </c>
      <c r="R12">
        <v>15</v>
      </c>
      <c r="S12">
        <v>14</v>
      </c>
      <c r="T12">
        <v>0</v>
      </c>
      <c r="U12">
        <v>0</v>
      </c>
      <c r="V12" t="s">
        <v>466</v>
      </c>
    </row>
    <row r="13" spans="1:22">
      <c r="A13" t="s">
        <v>491</v>
      </c>
      <c r="B13" t="s">
        <v>492</v>
      </c>
      <c r="C13" t="s">
        <v>115</v>
      </c>
      <c r="D13" t="s">
        <v>116</v>
      </c>
      <c r="E13">
        <v>34</v>
      </c>
      <c r="F13" t="s">
        <v>463</v>
      </c>
      <c r="G13" t="s">
        <v>464</v>
      </c>
      <c r="H13" t="s">
        <v>493</v>
      </c>
      <c r="I13">
        <v>2652</v>
      </c>
      <c r="J13">
        <v>736</v>
      </c>
      <c r="K13">
        <v>672</v>
      </c>
      <c r="L13">
        <v>1212</v>
      </c>
      <c r="M13">
        <v>0</v>
      </c>
      <c r="N13">
        <v>0</v>
      </c>
      <c r="O13">
        <v>0</v>
      </c>
      <c r="P13">
        <v>0</v>
      </c>
      <c r="Q13">
        <v>13</v>
      </c>
      <c r="R13">
        <v>143</v>
      </c>
      <c r="S13">
        <v>75</v>
      </c>
      <c r="T13">
        <v>10</v>
      </c>
      <c r="U13">
        <v>0</v>
      </c>
      <c r="V13" t="s">
        <v>466</v>
      </c>
    </row>
    <row r="14" spans="1:22">
      <c r="A14" t="s">
        <v>494</v>
      </c>
      <c r="B14" t="s">
        <v>495</v>
      </c>
      <c r="C14" t="s">
        <v>75</v>
      </c>
      <c r="D14" t="s">
        <v>76</v>
      </c>
      <c r="E14">
        <v>21</v>
      </c>
      <c r="F14" t="s">
        <v>463</v>
      </c>
      <c r="G14" t="s">
        <v>464</v>
      </c>
      <c r="H14" t="s">
        <v>496</v>
      </c>
      <c r="I14">
        <v>255</v>
      </c>
      <c r="J14">
        <v>123</v>
      </c>
      <c r="K14">
        <v>72</v>
      </c>
      <c r="L14">
        <v>37</v>
      </c>
      <c r="M14">
        <v>0</v>
      </c>
      <c r="N14">
        <v>0</v>
      </c>
      <c r="O14">
        <v>0</v>
      </c>
      <c r="P14">
        <v>0</v>
      </c>
      <c r="Q14">
        <v>20</v>
      </c>
      <c r="R14">
        <v>0</v>
      </c>
      <c r="S14">
        <v>0</v>
      </c>
      <c r="T14">
        <v>0</v>
      </c>
      <c r="U14">
        <v>1</v>
      </c>
      <c r="V14" t="s">
        <v>466</v>
      </c>
    </row>
    <row r="15" spans="1:22">
      <c r="A15" t="s">
        <v>497</v>
      </c>
      <c r="B15" t="s">
        <v>498</v>
      </c>
      <c r="C15" t="s">
        <v>437</v>
      </c>
      <c r="D15" t="s">
        <v>438</v>
      </c>
      <c r="E15">
        <v>31</v>
      </c>
      <c r="F15" t="s">
        <v>463</v>
      </c>
      <c r="G15" t="s">
        <v>464</v>
      </c>
      <c r="H15" t="s">
        <v>499</v>
      </c>
      <c r="I15">
        <v>1560</v>
      </c>
      <c r="J15">
        <v>476</v>
      </c>
      <c r="K15">
        <v>88</v>
      </c>
      <c r="L15">
        <v>992</v>
      </c>
      <c r="M15">
        <v>0</v>
      </c>
      <c r="N15">
        <v>0</v>
      </c>
      <c r="O15">
        <v>0</v>
      </c>
      <c r="P15">
        <v>0</v>
      </c>
      <c r="Q15">
        <v>18</v>
      </c>
      <c r="R15">
        <v>3</v>
      </c>
      <c r="S15">
        <v>3</v>
      </c>
      <c r="T15">
        <v>0</v>
      </c>
      <c r="U15">
        <v>0</v>
      </c>
      <c r="V15" t="s">
        <v>466</v>
      </c>
    </row>
    <row r="16" spans="1:22">
      <c r="A16" t="s">
        <v>500</v>
      </c>
      <c r="B16" t="s">
        <v>501</v>
      </c>
      <c r="C16" t="s">
        <v>150</v>
      </c>
      <c r="D16" t="s">
        <v>151</v>
      </c>
      <c r="E16">
        <v>23</v>
      </c>
      <c r="F16" t="s">
        <v>463</v>
      </c>
      <c r="G16" t="s">
        <v>464</v>
      </c>
      <c r="H16" t="s">
        <v>502</v>
      </c>
      <c r="I16">
        <v>2345</v>
      </c>
      <c r="J16">
        <v>262</v>
      </c>
      <c r="K16">
        <v>463</v>
      </c>
      <c r="L16">
        <v>1592</v>
      </c>
      <c r="M16">
        <v>0</v>
      </c>
      <c r="N16">
        <v>0</v>
      </c>
      <c r="O16">
        <v>0</v>
      </c>
      <c r="P16">
        <v>0</v>
      </c>
      <c r="Q16">
        <v>15</v>
      </c>
      <c r="R16">
        <v>0</v>
      </c>
      <c r="S16">
        <v>0</v>
      </c>
      <c r="T16">
        <v>22</v>
      </c>
      <c r="U16">
        <v>3</v>
      </c>
      <c r="V16" t="s">
        <v>466</v>
      </c>
    </row>
    <row r="17" spans="1:22">
      <c r="A17" t="s">
        <v>497</v>
      </c>
      <c r="B17" t="s">
        <v>503</v>
      </c>
      <c r="C17" t="s">
        <v>504</v>
      </c>
      <c r="D17" t="s">
        <v>505</v>
      </c>
      <c r="E17">
        <v>1</v>
      </c>
      <c r="F17" t="s">
        <v>463</v>
      </c>
      <c r="G17" t="s">
        <v>464</v>
      </c>
      <c r="H17" t="s">
        <v>506</v>
      </c>
      <c r="I17">
        <v>1</v>
      </c>
      <c r="J17">
        <v>1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 t="s">
        <v>466</v>
      </c>
    </row>
    <row r="18" spans="1:22">
      <c r="A18" t="s">
        <v>497</v>
      </c>
      <c r="B18" t="s">
        <v>507</v>
      </c>
      <c r="C18" t="s">
        <v>508</v>
      </c>
      <c r="D18" t="s">
        <v>509</v>
      </c>
      <c r="E18">
        <v>0</v>
      </c>
      <c r="F18" t="s">
        <v>463</v>
      </c>
      <c r="G18" t="s">
        <v>464</v>
      </c>
      <c r="H18" t="s">
        <v>510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 t="s">
        <v>466</v>
      </c>
    </row>
    <row r="19" spans="1:22">
      <c r="A19" t="s">
        <v>500</v>
      </c>
      <c r="B19" t="s">
        <v>511</v>
      </c>
      <c r="C19" t="s">
        <v>152</v>
      </c>
      <c r="D19" t="s">
        <v>153</v>
      </c>
      <c r="E19">
        <v>33</v>
      </c>
      <c r="F19" t="s">
        <v>463</v>
      </c>
      <c r="G19" t="s">
        <v>464</v>
      </c>
      <c r="H19" t="s">
        <v>512</v>
      </c>
      <c r="I19">
        <v>2399</v>
      </c>
      <c r="J19">
        <v>388</v>
      </c>
      <c r="K19">
        <v>162</v>
      </c>
      <c r="L19">
        <v>1845</v>
      </c>
      <c r="M19">
        <v>0</v>
      </c>
      <c r="N19">
        <v>0</v>
      </c>
      <c r="O19">
        <v>0</v>
      </c>
      <c r="P19">
        <v>0</v>
      </c>
      <c r="Q19">
        <v>16</v>
      </c>
      <c r="R19">
        <v>2</v>
      </c>
      <c r="S19">
        <v>2</v>
      </c>
      <c r="T19">
        <v>0</v>
      </c>
      <c r="U19">
        <v>2</v>
      </c>
      <c r="V19" t="s">
        <v>466</v>
      </c>
    </row>
    <row r="20" spans="1:22">
      <c r="A20" t="s">
        <v>497</v>
      </c>
      <c r="B20" t="s">
        <v>513</v>
      </c>
      <c r="C20" t="s">
        <v>514</v>
      </c>
      <c r="D20" t="s">
        <v>515</v>
      </c>
      <c r="E20">
        <v>0</v>
      </c>
      <c r="F20" t="s">
        <v>463</v>
      </c>
      <c r="G20" t="s">
        <v>464</v>
      </c>
      <c r="H20" t="s">
        <v>516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 t="s">
        <v>466</v>
      </c>
    </row>
    <row r="21" spans="1:22">
      <c r="A21" t="s">
        <v>500</v>
      </c>
      <c r="B21" t="s">
        <v>517</v>
      </c>
      <c r="C21" t="s">
        <v>156</v>
      </c>
      <c r="D21" t="s">
        <v>157</v>
      </c>
      <c r="E21">
        <v>7</v>
      </c>
      <c r="F21" t="s">
        <v>463</v>
      </c>
      <c r="G21" t="s">
        <v>464</v>
      </c>
      <c r="H21" t="s">
        <v>518</v>
      </c>
      <c r="I21">
        <v>7</v>
      </c>
      <c r="J21">
        <v>7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 t="s">
        <v>466</v>
      </c>
    </row>
    <row r="22" spans="1:22">
      <c r="A22" t="s">
        <v>519</v>
      </c>
      <c r="B22" t="s">
        <v>520</v>
      </c>
      <c r="C22" t="s">
        <v>329</v>
      </c>
      <c r="D22" t="s">
        <v>330</v>
      </c>
      <c r="E22">
        <v>35</v>
      </c>
      <c r="F22" t="s">
        <v>463</v>
      </c>
      <c r="G22" t="s">
        <v>464</v>
      </c>
      <c r="H22" t="s">
        <v>521</v>
      </c>
      <c r="I22">
        <v>1789</v>
      </c>
      <c r="J22">
        <v>524</v>
      </c>
      <c r="K22">
        <v>238</v>
      </c>
      <c r="L22">
        <v>991</v>
      </c>
      <c r="M22">
        <v>0</v>
      </c>
      <c r="N22">
        <v>0</v>
      </c>
      <c r="O22">
        <v>0</v>
      </c>
      <c r="P22">
        <v>0</v>
      </c>
      <c r="Q22">
        <v>24</v>
      </c>
      <c r="R22">
        <v>2</v>
      </c>
      <c r="S22">
        <v>2</v>
      </c>
      <c r="T22">
        <v>14</v>
      </c>
      <c r="U22">
        <v>5</v>
      </c>
      <c r="V22" t="s">
        <v>466</v>
      </c>
    </row>
    <row r="23" spans="1:22">
      <c r="A23" t="s">
        <v>519</v>
      </c>
      <c r="B23" t="s">
        <v>522</v>
      </c>
      <c r="C23" t="s">
        <v>331</v>
      </c>
      <c r="D23" t="s">
        <v>332</v>
      </c>
      <c r="E23">
        <v>33</v>
      </c>
      <c r="F23" t="s">
        <v>463</v>
      </c>
      <c r="G23" t="s">
        <v>464</v>
      </c>
      <c r="H23" t="s">
        <v>523</v>
      </c>
      <c r="I23">
        <v>1709</v>
      </c>
      <c r="J23">
        <v>356</v>
      </c>
      <c r="K23">
        <v>212</v>
      </c>
      <c r="L23">
        <v>1090</v>
      </c>
      <c r="M23">
        <v>0</v>
      </c>
      <c r="N23">
        <v>0</v>
      </c>
      <c r="O23">
        <v>0</v>
      </c>
      <c r="P23">
        <v>0</v>
      </c>
      <c r="Q23">
        <v>19</v>
      </c>
      <c r="R23">
        <v>8</v>
      </c>
      <c r="S23">
        <v>6</v>
      </c>
      <c r="T23">
        <v>15</v>
      </c>
      <c r="U23">
        <v>5</v>
      </c>
      <c r="V23" t="s">
        <v>466</v>
      </c>
    </row>
    <row r="24" spans="1:22">
      <c r="A24" t="s">
        <v>500</v>
      </c>
      <c r="B24" t="s">
        <v>524</v>
      </c>
      <c r="C24" t="s">
        <v>154</v>
      </c>
      <c r="D24" t="s">
        <v>155</v>
      </c>
      <c r="E24">
        <v>24</v>
      </c>
      <c r="F24" t="s">
        <v>463</v>
      </c>
      <c r="G24" t="s">
        <v>464</v>
      </c>
      <c r="H24" t="s">
        <v>525</v>
      </c>
      <c r="I24">
        <v>2452</v>
      </c>
      <c r="J24">
        <v>188</v>
      </c>
      <c r="K24">
        <v>99</v>
      </c>
      <c r="L24">
        <v>2165</v>
      </c>
      <c r="M24">
        <v>0</v>
      </c>
      <c r="N24">
        <v>0</v>
      </c>
      <c r="O24">
        <v>0</v>
      </c>
      <c r="P24">
        <v>0</v>
      </c>
      <c r="Q24">
        <v>9</v>
      </c>
      <c r="R24">
        <v>0</v>
      </c>
      <c r="S24">
        <v>0</v>
      </c>
      <c r="T24">
        <v>0</v>
      </c>
      <c r="U24">
        <v>1</v>
      </c>
      <c r="V24" t="s">
        <v>466</v>
      </c>
    </row>
    <row r="25" spans="1:22">
      <c r="A25" t="s">
        <v>526</v>
      </c>
      <c r="B25" t="s">
        <v>527</v>
      </c>
      <c r="C25" t="s">
        <v>232</v>
      </c>
      <c r="D25" t="s">
        <v>233</v>
      </c>
      <c r="E25">
        <v>2</v>
      </c>
      <c r="F25" t="s">
        <v>463</v>
      </c>
      <c r="G25" t="s">
        <v>464</v>
      </c>
      <c r="H25" t="s">
        <v>528</v>
      </c>
      <c r="I25">
        <v>107</v>
      </c>
      <c r="J25">
        <v>50</v>
      </c>
      <c r="K25">
        <v>24</v>
      </c>
      <c r="L25">
        <v>17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 t="s">
        <v>466</v>
      </c>
    </row>
    <row r="26" spans="1:22">
      <c r="A26" t="s">
        <v>526</v>
      </c>
      <c r="B26" t="s">
        <v>529</v>
      </c>
      <c r="C26" t="s">
        <v>230</v>
      </c>
      <c r="D26" t="s">
        <v>231</v>
      </c>
      <c r="E26">
        <v>3</v>
      </c>
      <c r="F26" t="s">
        <v>463</v>
      </c>
      <c r="G26" t="s">
        <v>464</v>
      </c>
      <c r="H26" t="s">
        <v>530</v>
      </c>
      <c r="I26">
        <v>142</v>
      </c>
      <c r="J26">
        <v>74</v>
      </c>
      <c r="K26">
        <v>31</v>
      </c>
      <c r="L26">
        <v>24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 t="s">
        <v>466</v>
      </c>
    </row>
    <row r="27" spans="1:22">
      <c r="A27" t="s">
        <v>531</v>
      </c>
      <c r="B27" t="s">
        <v>532</v>
      </c>
      <c r="C27" t="s">
        <v>117</v>
      </c>
      <c r="D27" t="s">
        <v>118</v>
      </c>
      <c r="E27">
        <v>32</v>
      </c>
      <c r="F27" t="s">
        <v>463</v>
      </c>
      <c r="G27" t="s">
        <v>464</v>
      </c>
      <c r="H27" t="s">
        <v>533</v>
      </c>
      <c r="I27">
        <v>3778</v>
      </c>
      <c r="J27">
        <v>2609</v>
      </c>
      <c r="K27">
        <v>90</v>
      </c>
      <c r="L27">
        <v>1049</v>
      </c>
      <c r="M27">
        <v>0</v>
      </c>
      <c r="N27">
        <v>0</v>
      </c>
      <c r="O27">
        <v>0</v>
      </c>
      <c r="P27">
        <v>0</v>
      </c>
      <c r="Q27">
        <v>15</v>
      </c>
      <c r="R27">
        <v>9</v>
      </c>
      <c r="S27">
        <v>7</v>
      </c>
      <c r="T27">
        <v>14</v>
      </c>
      <c r="U27">
        <v>3</v>
      </c>
      <c r="V27" t="s">
        <v>466</v>
      </c>
    </row>
    <row r="28" spans="1:22">
      <c r="A28" t="s">
        <v>534</v>
      </c>
      <c r="B28" t="s">
        <v>535</v>
      </c>
      <c r="C28" t="s">
        <v>271</v>
      </c>
      <c r="D28" t="s">
        <v>272</v>
      </c>
      <c r="E28">
        <v>30</v>
      </c>
      <c r="F28" t="s">
        <v>463</v>
      </c>
      <c r="G28" t="s">
        <v>464</v>
      </c>
      <c r="H28" t="s">
        <v>536</v>
      </c>
      <c r="I28">
        <v>3217</v>
      </c>
      <c r="J28">
        <v>2095</v>
      </c>
      <c r="K28">
        <v>33</v>
      </c>
      <c r="L28">
        <v>1068</v>
      </c>
      <c r="M28">
        <v>0</v>
      </c>
      <c r="N28">
        <v>0</v>
      </c>
      <c r="O28">
        <v>0</v>
      </c>
      <c r="P28">
        <v>0</v>
      </c>
      <c r="Q28">
        <v>11</v>
      </c>
      <c r="R28">
        <v>0</v>
      </c>
      <c r="S28">
        <v>0</v>
      </c>
      <c r="T28">
        <v>13</v>
      </c>
      <c r="U28">
        <v>6</v>
      </c>
      <c r="V28" t="s">
        <v>466</v>
      </c>
    </row>
    <row r="29" spans="1:22">
      <c r="A29" t="s">
        <v>537</v>
      </c>
      <c r="B29" t="s">
        <v>538</v>
      </c>
      <c r="C29" t="s">
        <v>265</v>
      </c>
      <c r="D29" t="s">
        <v>266</v>
      </c>
      <c r="E29">
        <v>51</v>
      </c>
      <c r="F29" t="s">
        <v>463</v>
      </c>
      <c r="G29" t="s">
        <v>464</v>
      </c>
      <c r="H29" t="s">
        <v>539</v>
      </c>
      <c r="I29">
        <v>1787</v>
      </c>
      <c r="J29">
        <v>985</v>
      </c>
      <c r="K29">
        <v>82</v>
      </c>
      <c r="L29">
        <v>711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1</v>
      </c>
      <c r="U29">
        <v>0</v>
      </c>
      <c r="V29" t="s">
        <v>466</v>
      </c>
    </row>
    <row r="30" spans="1:22">
      <c r="A30" t="s">
        <v>537</v>
      </c>
      <c r="B30" t="s">
        <v>540</v>
      </c>
      <c r="C30" t="s">
        <v>262</v>
      </c>
      <c r="D30" t="s">
        <v>263</v>
      </c>
      <c r="E30">
        <v>47</v>
      </c>
      <c r="F30" t="s">
        <v>463</v>
      </c>
      <c r="G30" t="s">
        <v>464</v>
      </c>
      <c r="H30" t="s">
        <v>541</v>
      </c>
      <c r="I30">
        <v>1658</v>
      </c>
      <c r="J30">
        <v>908</v>
      </c>
      <c r="K30">
        <v>100</v>
      </c>
      <c r="L30">
        <v>644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 t="s">
        <v>466</v>
      </c>
    </row>
    <row r="31" spans="1:22">
      <c r="A31" t="s">
        <v>537</v>
      </c>
      <c r="B31" t="s">
        <v>542</v>
      </c>
      <c r="C31" t="s">
        <v>269</v>
      </c>
      <c r="D31" t="s">
        <v>270</v>
      </c>
      <c r="E31">
        <v>51</v>
      </c>
      <c r="F31" t="s">
        <v>463</v>
      </c>
      <c r="G31" t="s">
        <v>464</v>
      </c>
      <c r="H31" t="s">
        <v>543</v>
      </c>
      <c r="I31">
        <v>2205</v>
      </c>
      <c r="J31">
        <v>1123</v>
      </c>
      <c r="K31">
        <v>96</v>
      </c>
      <c r="L31">
        <v>979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 t="s">
        <v>466</v>
      </c>
    </row>
    <row r="32" spans="1:22">
      <c r="A32" t="s">
        <v>537</v>
      </c>
      <c r="B32" t="s">
        <v>544</v>
      </c>
      <c r="C32" t="s">
        <v>267</v>
      </c>
      <c r="D32" t="s">
        <v>268</v>
      </c>
      <c r="E32">
        <v>52</v>
      </c>
      <c r="F32" t="s">
        <v>463</v>
      </c>
      <c r="G32" t="s">
        <v>464</v>
      </c>
      <c r="H32" t="s">
        <v>545</v>
      </c>
      <c r="I32">
        <v>1643</v>
      </c>
      <c r="J32">
        <v>762</v>
      </c>
      <c r="K32">
        <v>727</v>
      </c>
      <c r="L32">
        <v>144</v>
      </c>
      <c r="M32">
        <v>0</v>
      </c>
      <c r="N32">
        <v>0</v>
      </c>
      <c r="O32">
        <v>0</v>
      </c>
      <c r="P32">
        <v>0</v>
      </c>
      <c r="Q32">
        <v>0</v>
      </c>
      <c r="R32">
        <v>1</v>
      </c>
      <c r="S32">
        <v>1</v>
      </c>
      <c r="T32">
        <v>0</v>
      </c>
      <c r="U32">
        <v>0</v>
      </c>
      <c r="V32" t="s">
        <v>466</v>
      </c>
    </row>
    <row r="33" spans="1:22">
      <c r="A33" t="s">
        <v>546</v>
      </c>
      <c r="B33" t="s">
        <v>547</v>
      </c>
      <c r="C33" t="s">
        <v>425</v>
      </c>
      <c r="D33" t="s">
        <v>426</v>
      </c>
      <c r="E33">
        <v>33</v>
      </c>
      <c r="F33" t="s">
        <v>463</v>
      </c>
      <c r="G33" t="s">
        <v>464</v>
      </c>
      <c r="H33" t="s">
        <v>548</v>
      </c>
      <c r="I33">
        <v>1725</v>
      </c>
      <c r="J33">
        <v>625</v>
      </c>
      <c r="K33">
        <v>58</v>
      </c>
      <c r="L33">
        <v>1019</v>
      </c>
      <c r="M33">
        <v>0</v>
      </c>
      <c r="N33">
        <v>0</v>
      </c>
      <c r="O33">
        <v>0</v>
      </c>
      <c r="P33">
        <v>0</v>
      </c>
      <c r="Q33">
        <v>21</v>
      </c>
      <c r="R33">
        <v>0</v>
      </c>
      <c r="S33">
        <v>0</v>
      </c>
      <c r="T33">
        <v>11</v>
      </c>
      <c r="U33">
        <v>4</v>
      </c>
      <c r="V33" t="s">
        <v>466</v>
      </c>
    </row>
    <row r="34" spans="1:22">
      <c r="A34" t="s">
        <v>549</v>
      </c>
      <c r="B34" t="s">
        <v>550</v>
      </c>
      <c r="C34" t="s">
        <v>289</v>
      </c>
      <c r="D34" t="s">
        <v>290</v>
      </c>
      <c r="E34">
        <v>35</v>
      </c>
      <c r="F34" t="s">
        <v>463</v>
      </c>
      <c r="G34" t="s">
        <v>464</v>
      </c>
      <c r="H34" t="s">
        <v>551</v>
      </c>
      <c r="I34">
        <v>13440</v>
      </c>
      <c r="J34">
        <v>6450</v>
      </c>
      <c r="K34">
        <v>244</v>
      </c>
      <c r="L34">
        <v>6708</v>
      </c>
      <c r="M34">
        <v>0</v>
      </c>
      <c r="N34">
        <v>0</v>
      </c>
      <c r="O34">
        <v>0</v>
      </c>
      <c r="P34">
        <v>0</v>
      </c>
      <c r="Q34">
        <v>49</v>
      </c>
      <c r="R34">
        <v>50</v>
      </c>
      <c r="S34">
        <v>47</v>
      </c>
      <c r="T34">
        <v>32</v>
      </c>
      <c r="U34">
        <v>7</v>
      </c>
      <c r="V34" t="s">
        <v>466</v>
      </c>
    </row>
    <row r="35" spans="1:22">
      <c r="A35" t="s">
        <v>549</v>
      </c>
      <c r="B35" t="s">
        <v>552</v>
      </c>
      <c r="C35" t="s">
        <v>287</v>
      </c>
      <c r="D35" t="s">
        <v>288</v>
      </c>
      <c r="E35">
        <v>35</v>
      </c>
      <c r="F35" t="s">
        <v>463</v>
      </c>
      <c r="G35" t="s">
        <v>464</v>
      </c>
      <c r="H35" t="s">
        <v>553</v>
      </c>
      <c r="I35">
        <v>14432</v>
      </c>
      <c r="J35">
        <v>6478</v>
      </c>
      <c r="K35">
        <v>278</v>
      </c>
      <c r="L35">
        <v>7627</v>
      </c>
      <c r="M35">
        <v>0</v>
      </c>
      <c r="N35">
        <v>0</v>
      </c>
      <c r="O35">
        <v>0</v>
      </c>
      <c r="P35">
        <v>0</v>
      </c>
      <c r="Q35">
        <v>49</v>
      </c>
      <c r="R35">
        <v>55</v>
      </c>
      <c r="S35">
        <v>47</v>
      </c>
      <c r="T35">
        <v>37</v>
      </c>
      <c r="U35">
        <v>8</v>
      </c>
      <c r="V35" t="s">
        <v>466</v>
      </c>
    </row>
    <row r="36" spans="1:22">
      <c r="A36" t="s">
        <v>554</v>
      </c>
      <c r="B36" t="s">
        <v>555</v>
      </c>
      <c r="C36" t="s">
        <v>427</v>
      </c>
      <c r="D36" t="s">
        <v>428</v>
      </c>
      <c r="E36">
        <v>28</v>
      </c>
      <c r="F36" t="s">
        <v>463</v>
      </c>
      <c r="G36" t="s">
        <v>464</v>
      </c>
      <c r="H36" t="s">
        <v>556</v>
      </c>
      <c r="I36">
        <v>1565</v>
      </c>
      <c r="J36">
        <v>564</v>
      </c>
      <c r="K36">
        <v>158</v>
      </c>
      <c r="L36">
        <v>821</v>
      </c>
      <c r="M36">
        <v>0</v>
      </c>
      <c r="N36">
        <v>0</v>
      </c>
      <c r="O36">
        <v>0</v>
      </c>
      <c r="P36">
        <v>0</v>
      </c>
      <c r="Q36">
        <v>5</v>
      </c>
      <c r="R36">
        <v>0</v>
      </c>
      <c r="S36">
        <v>0</v>
      </c>
      <c r="T36">
        <v>7</v>
      </c>
      <c r="U36">
        <v>0</v>
      </c>
      <c r="V36" t="s">
        <v>466</v>
      </c>
    </row>
    <row r="37" spans="1:22">
      <c r="A37" t="s">
        <v>549</v>
      </c>
      <c r="B37" t="s">
        <v>557</v>
      </c>
      <c r="C37" t="s">
        <v>285</v>
      </c>
      <c r="D37" t="s">
        <v>286</v>
      </c>
      <c r="E37">
        <v>37</v>
      </c>
      <c r="F37" t="s">
        <v>463</v>
      </c>
      <c r="G37" t="s">
        <v>464</v>
      </c>
      <c r="H37" t="s">
        <v>558</v>
      </c>
      <c r="I37">
        <v>17564</v>
      </c>
      <c r="J37">
        <v>8472</v>
      </c>
      <c r="K37">
        <v>283</v>
      </c>
      <c r="L37">
        <v>8772</v>
      </c>
      <c r="M37">
        <v>0</v>
      </c>
      <c r="N37">
        <v>0</v>
      </c>
      <c r="O37">
        <v>0</v>
      </c>
      <c r="P37">
        <v>0</v>
      </c>
      <c r="Q37">
        <v>47</v>
      </c>
      <c r="R37">
        <v>70</v>
      </c>
      <c r="S37">
        <v>46</v>
      </c>
      <c r="T37">
        <v>28</v>
      </c>
      <c r="U37">
        <v>7</v>
      </c>
      <c r="V37" t="s">
        <v>466</v>
      </c>
    </row>
    <row r="38" spans="1:22">
      <c r="A38" t="s">
        <v>559</v>
      </c>
      <c r="B38" t="s">
        <v>560</v>
      </c>
      <c r="C38" t="s">
        <v>347</v>
      </c>
      <c r="D38" t="s">
        <v>348</v>
      </c>
      <c r="E38">
        <v>9</v>
      </c>
      <c r="F38" t="s">
        <v>463</v>
      </c>
      <c r="G38" t="s">
        <v>464</v>
      </c>
      <c r="H38" t="s">
        <v>561</v>
      </c>
      <c r="I38">
        <v>152</v>
      </c>
      <c r="J38">
        <v>82</v>
      </c>
      <c r="K38">
        <v>35</v>
      </c>
      <c r="L38">
        <v>24</v>
      </c>
      <c r="M38">
        <v>0</v>
      </c>
      <c r="N38">
        <v>0</v>
      </c>
      <c r="O38">
        <v>0</v>
      </c>
      <c r="P38">
        <v>0</v>
      </c>
      <c r="Q38">
        <v>10</v>
      </c>
      <c r="R38">
        <v>0</v>
      </c>
      <c r="S38">
        <v>0</v>
      </c>
      <c r="T38">
        <v>5</v>
      </c>
      <c r="U38">
        <v>3</v>
      </c>
      <c r="V38" t="s">
        <v>466</v>
      </c>
    </row>
    <row r="39" spans="1:22">
      <c r="A39" t="s">
        <v>562</v>
      </c>
      <c r="B39" t="s">
        <v>563</v>
      </c>
      <c r="C39" t="s">
        <v>194</v>
      </c>
      <c r="D39" t="s">
        <v>195</v>
      </c>
      <c r="E39">
        <v>32</v>
      </c>
      <c r="F39" t="s">
        <v>463</v>
      </c>
      <c r="G39" t="s">
        <v>464</v>
      </c>
      <c r="H39" t="s">
        <v>564</v>
      </c>
      <c r="I39">
        <v>1698</v>
      </c>
      <c r="J39">
        <v>1568</v>
      </c>
      <c r="K39">
        <v>81</v>
      </c>
      <c r="L39">
        <v>35</v>
      </c>
      <c r="M39">
        <v>0</v>
      </c>
      <c r="N39">
        <v>0</v>
      </c>
      <c r="O39">
        <v>0</v>
      </c>
      <c r="P39">
        <v>0</v>
      </c>
      <c r="Q39">
        <v>25</v>
      </c>
      <c r="R39">
        <v>7</v>
      </c>
      <c r="S39">
        <v>5</v>
      </c>
      <c r="T39">
        <v>6</v>
      </c>
      <c r="U39">
        <v>5</v>
      </c>
      <c r="V39" t="s">
        <v>466</v>
      </c>
    </row>
    <row r="40" spans="1:22">
      <c r="A40" t="s">
        <v>562</v>
      </c>
      <c r="B40" t="s">
        <v>565</v>
      </c>
      <c r="C40" t="s">
        <v>192</v>
      </c>
      <c r="D40" t="s">
        <v>193</v>
      </c>
      <c r="E40">
        <v>31</v>
      </c>
      <c r="F40" t="s">
        <v>463</v>
      </c>
      <c r="G40" t="s">
        <v>464</v>
      </c>
      <c r="H40" t="s">
        <v>566</v>
      </c>
      <c r="I40">
        <v>1726</v>
      </c>
      <c r="J40">
        <v>1601</v>
      </c>
      <c r="K40">
        <v>79</v>
      </c>
      <c r="L40">
        <v>30</v>
      </c>
      <c r="M40">
        <v>0</v>
      </c>
      <c r="N40">
        <v>0</v>
      </c>
      <c r="O40">
        <v>0</v>
      </c>
      <c r="P40">
        <v>0</v>
      </c>
      <c r="Q40">
        <v>27</v>
      </c>
      <c r="R40">
        <v>6</v>
      </c>
      <c r="S40">
        <v>5</v>
      </c>
      <c r="T40">
        <v>5</v>
      </c>
      <c r="U40">
        <v>5</v>
      </c>
      <c r="V40" t="s">
        <v>466</v>
      </c>
    </row>
    <row r="41" spans="1:22">
      <c r="A41" t="s">
        <v>567</v>
      </c>
      <c r="B41" t="s">
        <v>568</v>
      </c>
      <c r="C41" t="s">
        <v>206</v>
      </c>
      <c r="D41" t="s">
        <v>207</v>
      </c>
      <c r="E41">
        <v>38</v>
      </c>
      <c r="F41" t="s">
        <v>463</v>
      </c>
      <c r="G41" t="s">
        <v>464</v>
      </c>
      <c r="H41" t="s">
        <v>569</v>
      </c>
      <c r="I41">
        <v>4077</v>
      </c>
      <c r="J41">
        <v>1201</v>
      </c>
      <c r="K41">
        <v>46</v>
      </c>
      <c r="L41">
        <v>2818</v>
      </c>
      <c r="M41">
        <v>0</v>
      </c>
      <c r="N41">
        <v>0</v>
      </c>
      <c r="O41">
        <v>0</v>
      </c>
      <c r="P41">
        <v>0</v>
      </c>
      <c r="Q41">
        <v>11</v>
      </c>
      <c r="R41">
        <v>1</v>
      </c>
      <c r="S41">
        <v>1</v>
      </c>
      <c r="T41">
        <v>0</v>
      </c>
      <c r="U41">
        <v>0</v>
      </c>
      <c r="V41" t="s">
        <v>466</v>
      </c>
    </row>
    <row r="42" spans="1:22">
      <c r="A42" t="s">
        <v>570</v>
      </c>
      <c r="B42" t="s">
        <v>571</v>
      </c>
      <c r="C42" t="s">
        <v>25</v>
      </c>
      <c r="D42" t="s">
        <v>26</v>
      </c>
      <c r="E42">
        <v>34</v>
      </c>
      <c r="F42" t="s">
        <v>463</v>
      </c>
      <c r="G42" t="s">
        <v>464</v>
      </c>
      <c r="H42" t="s">
        <v>572</v>
      </c>
      <c r="I42">
        <v>1775</v>
      </c>
      <c r="J42">
        <v>1603</v>
      </c>
      <c r="K42">
        <v>39</v>
      </c>
      <c r="L42">
        <v>119</v>
      </c>
      <c r="M42">
        <v>0</v>
      </c>
      <c r="N42">
        <v>0</v>
      </c>
      <c r="O42">
        <v>0</v>
      </c>
      <c r="P42">
        <v>0</v>
      </c>
      <c r="Q42">
        <v>8</v>
      </c>
      <c r="R42">
        <v>0</v>
      </c>
      <c r="S42">
        <v>0</v>
      </c>
      <c r="T42">
        <v>0</v>
      </c>
      <c r="U42">
        <v>0</v>
      </c>
      <c r="V42" t="s">
        <v>466</v>
      </c>
    </row>
    <row r="43" spans="1:22">
      <c r="A43" t="s">
        <v>562</v>
      </c>
      <c r="B43" t="s">
        <v>573</v>
      </c>
      <c r="C43" t="s">
        <v>196</v>
      </c>
      <c r="D43" t="s">
        <v>197</v>
      </c>
      <c r="E43">
        <v>33</v>
      </c>
      <c r="F43" t="s">
        <v>463</v>
      </c>
      <c r="G43" t="s">
        <v>464</v>
      </c>
      <c r="H43" t="s">
        <v>574</v>
      </c>
      <c r="I43">
        <v>1692</v>
      </c>
      <c r="J43">
        <v>1589</v>
      </c>
      <c r="K43">
        <v>90</v>
      </c>
      <c r="L43">
        <v>0</v>
      </c>
      <c r="M43">
        <v>0</v>
      </c>
      <c r="N43">
        <v>0</v>
      </c>
      <c r="O43">
        <v>0</v>
      </c>
      <c r="P43">
        <v>0</v>
      </c>
      <c r="Q43">
        <v>25</v>
      </c>
      <c r="R43">
        <v>1</v>
      </c>
      <c r="S43">
        <v>1</v>
      </c>
      <c r="T43">
        <v>12</v>
      </c>
      <c r="U43">
        <v>0</v>
      </c>
      <c r="V43" t="s">
        <v>466</v>
      </c>
    </row>
    <row r="44" spans="1:22">
      <c r="A44" t="s">
        <v>575</v>
      </c>
      <c r="B44" t="s">
        <v>576</v>
      </c>
      <c r="C44" t="s">
        <v>226</v>
      </c>
      <c r="D44" t="s">
        <v>227</v>
      </c>
      <c r="E44">
        <v>45</v>
      </c>
      <c r="F44" t="s">
        <v>463</v>
      </c>
      <c r="G44" t="s">
        <v>464</v>
      </c>
      <c r="H44" t="s">
        <v>577</v>
      </c>
      <c r="I44">
        <v>2092</v>
      </c>
      <c r="J44">
        <v>816</v>
      </c>
      <c r="K44">
        <v>398</v>
      </c>
      <c r="L44">
        <v>805</v>
      </c>
      <c r="M44">
        <v>0</v>
      </c>
      <c r="N44">
        <v>0</v>
      </c>
      <c r="O44">
        <v>0</v>
      </c>
      <c r="P44">
        <v>0</v>
      </c>
      <c r="Q44">
        <v>18</v>
      </c>
      <c r="R44">
        <v>6</v>
      </c>
      <c r="S44">
        <v>6</v>
      </c>
      <c r="T44">
        <v>16</v>
      </c>
      <c r="U44">
        <v>5</v>
      </c>
      <c r="V44" t="s">
        <v>466</v>
      </c>
    </row>
    <row r="45" spans="1:22">
      <c r="A45" t="s">
        <v>570</v>
      </c>
      <c r="B45" t="s">
        <v>578</v>
      </c>
      <c r="C45" t="s">
        <v>327</v>
      </c>
      <c r="D45" t="s">
        <v>328</v>
      </c>
      <c r="E45">
        <v>31</v>
      </c>
      <c r="F45" t="s">
        <v>463</v>
      </c>
      <c r="G45" t="s">
        <v>464</v>
      </c>
      <c r="H45" t="s">
        <v>579</v>
      </c>
      <c r="I45">
        <v>1530</v>
      </c>
      <c r="J45">
        <v>1422</v>
      </c>
      <c r="K45">
        <v>16</v>
      </c>
      <c r="L45">
        <v>92</v>
      </c>
      <c r="M45">
        <v>0</v>
      </c>
      <c r="N45">
        <v>0</v>
      </c>
      <c r="O45">
        <v>0</v>
      </c>
      <c r="P45">
        <v>0</v>
      </c>
      <c r="Q45">
        <v>5</v>
      </c>
      <c r="R45">
        <v>3</v>
      </c>
      <c r="S45">
        <v>3</v>
      </c>
      <c r="T45">
        <v>0</v>
      </c>
      <c r="U45">
        <v>0</v>
      </c>
      <c r="V45" t="s">
        <v>466</v>
      </c>
    </row>
    <row r="46" spans="1:22">
      <c r="A46" t="s">
        <v>567</v>
      </c>
      <c r="B46" t="s">
        <v>580</v>
      </c>
      <c r="C46" t="s">
        <v>204</v>
      </c>
      <c r="D46" t="s">
        <v>205</v>
      </c>
      <c r="E46">
        <v>36</v>
      </c>
      <c r="F46" t="s">
        <v>463</v>
      </c>
      <c r="G46" t="s">
        <v>464</v>
      </c>
      <c r="H46" t="s">
        <v>581</v>
      </c>
      <c r="I46">
        <v>4297</v>
      </c>
      <c r="J46">
        <v>1828</v>
      </c>
      <c r="K46">
        <v>269</v>
      </c>
      <c r="L46">
        <v>2195</v>
      </c>
      <c r="M46">
        <v>0</v>
      </c>
      <c r="N46">
        <v>0</v>
      </c>
      <c r="O46">
        <v>0</v>
      </c>
      <c r="P46">
        <v>0</v>
      </c>
      <c r="Q46">
        <v>11</v>
      </c>
      <c r="R46">
        <v>1</v>
      </c>
      <c r="S46">
        <v>1</v>
      </c>
      <c r="T46">
        <v>0</v>
      </c>
      <c r="U46">
        <v>0</v>
      </c>
      <c r="V46" t="s">
        <v>466</v>
      </c>
    </row>
    <row r="47" spans="1:22">
      <c r="A47" t="s">
        <v>562</v>
      </c>
      <c r="B47" t="s">
        <v>582</v>
      </c>
      <c r="C47" t="s">
        <v>190</v>
      </c>
      <c r="D47" t="s">
        <v>191</v>
      </c>
      <c r="E47">
        <v>32</v>
      </c>
      <c r="F47" t="s">
        <v>463</v>
      </c>
      <c r="G47" t="s">
        <v>464</v>
      </c>
      <c r="H47" t="s">
        <v>583</v>
      </c>
      <c r="I47">
        <v>1881</v>
      </c>
      <c r="J47">
        <v>1689</v>
      </c>
      <c r="K47">
        <v>152</v>
      </c>
      <c r="L47">
        <v>28</v>
      </c>
      <c r="M47">
        <v>0</v>
      </c>
      <c r="N47">
        <v>0</v>
      </c>
      <c r="O47">
        <v>0</v>
      </c>
      <c r="P47">
        <v>0</v>
      </c>
      <c r="Q47">
        <v>31</v>
      </c>
      <c r="R47">
        <v>13</v>
      </c>
      <c r="S47">
        <v>12</v>
      </c>
      <c r="T47">
        <v>5</v>
      </c>
      <c r="U47">
        <v>8</v>
      </c>
      <c r="V47" t="s">
        <v>466</v>
      </c>
    </row>
    <row r="48" spans="1:22">
      <c r="A48" t="s">
        <v>584</v>
      </c>
      <c r="B48" t="s">
        <v>585</v>
      </c>
      <c r="C48" t="s">
        <v>29</v>
      </c>
      <c r="D48" t="s">
        <v>30</v>
      </c>
      <c r="E48">
        <v>39</v>
      </c>
      <c r="F48" t="s">
        <v>463</v>
      </c>
      <c r="G48" t="s">
        <v>464</v>
      </c>
      <c r="H48" t="s">
        <v>586</v>
      </c>
      <c r="I48">
        <v>3259</v>
      </c>
      <c r="J48">
        <v>1063</v>
      </c>
      <c r="K48">
        <v>1365</v>
      </c>
      <c r="L48">
        <v>768</v>
      </c>
      <c r="M48">
        <v>0</v>
      </c>
      <c r="N48">
        <v>0</v>
      </c>
      <c r="O48">
        <v>0</v>
      </c>
      <c r="P48">
        <v>0</v>
      </c>
      <c r="Q48">
        <v>29</v>
      </c>
      <c r="R48">
        <v>0</v>
      </c>
      <c r="S48">
        <v>0</v>
      </c>
      <c r="T48">
        <v>3</v>
      </c>
      <c r="U48">
        <v>3</v>
      </c>
      <c r="V48" t="s">
        <v>466</v>
      </c>
    </row>
    <row r="49" spans="1:22">
      <c r="A49" t="s">
        <v>587</v>
      </c>
      <c r="B49" t="s">
        <v>588</v>
      </c>
      <c r="C49" t="s">
        <v>441</v>
      </c>
      <c r="D49" t="s">
        <v>442</v>
      </c>
      <c r="E49">
        <v>31</v>
      </c>
      <c r="F49" t="s">
        <v>463</v>
      </c>
      <c r="G49" t="s">
        <v>464</v>
      </c>
      <c r="H49" t="s">
        <v>589</v>
      </c>
      <c r="I49">
        <v>1579</v>
      </c>
      <c r="J49">
        <v>322</v>
      </c>
      <c r="K49">
        <v>33</v>
      </c>
      <c r="L49">
        <v>1219</v>
      </c>
      <c r="M49">
        <v>0</v>
      </c>
      <c r="N49">
        <v>0</v>
      </c>
      <c r="O49">
        <v>0</v>
      </c>
      <c r="P49">
        <v>0</v>
      </c>
      <c r="Q49">
        <v>8</v>
      </c>
      <c r="R49">
        <v>6</v>
      </c>
      <c r="S49">
        <v>2</v>
      </c>
      <c r="T49">
        <v>3</v>
      </c>
      <c r="U49">
        <v>4</v>
      </c>
      <c r="V49" t="s">
        <v>466</v>
      </c>
    </row>
    <row r="50" spans="1:22">
      <c r="A50" t="s">
        <v>590</v>
      </c>
      <c r="B50" t="s">
        <v>591</v>
      </c>
      <c r="C50" t="s">
        <v>411</v>
      </c>
      <c r="D50" t="s">
        <v>412</v>
      </c>
      <c r="E50">
        <v>32</v>
      </c>
      <c r="F50" t="s">
        <v>463</v>
      </c>
      <c r="G50" t="s">
        <v>464</v>
      </c>
      <c r="H50" t="s">
        <v>592</v>
      </c>
      <c r="I50">
        <v>1671</v>
      </c>
      <c r="J50">
        <v>1468</v>
      </c>
      <c r="K50">
        <v>105</v>
      </c>
      <c r="L50">
        <v>77</v>
      </c>
      <c r="M50">
        <v>0</v>
      </c>
      <c r="N50">
        <v>0</v>
      </c>
      <c r="O50">
        <v>0</v>
      </c>
      <c r="P50">
        <v>0</v>
      </c>
      <c r="Q50">
        <v>19</v>
      </c>
      <c r="R50">
        <v>13</v>
      </c>
      <c r="S50">
        <v>9</v>
      </c>
      <c r="T50">
        <v>1</v>
      </c>
      <c r="U50">
        <v>0</v>
      </c>
      <c r="V50" t="s">
        <v>466</v>
      </c>
    </row>
    <row r="51" spans="1:22">
      <c r="A51" t="s">
        <v>584</v>
      </c>
      <c r="B51" t="s">
        <v>593</v>
      </c>
      <c r="C51" t="s">
        <v>381</v>
      </c>
      <c r="D51" t="s">
        <v>382</v>
      </c>
      <c r="E51">
        <v>43</v>
      </c>
      <c r="F51" t="s">
        <v>463</v>
      </c>
      <c r="G51" t="s">
        <v>464</v>
      </c>
      <c r="H51" t="s">
        <v>594</v>
      </c>
      <c r="I51">
        <v>4072</v>
      </c>
      <c r="J51">
        <v>1277</v>
      </c>
      <c r="K51">
        <v>848</v>
      </c>
      <c r="L51">
        <v>1907</v>
      </c>
      <c r="M51">
        <v>66</v>
      </c>
      <c r="N51">
        <v>33</v>
      </c>
      <c r="O51">
        <v>33</v>
      </c>
      <c r="P51">
        <v>0</v>
      </c>
      <c r="Q51">
        <v>28</v>
      </c>
      <c r="R51">
        <v>0</v>
      </c>
      <c r="S51">
        <v>0</v>
      </c>
      <c r="T51">
        <v>3</v>
      </c>
      <c r="U51">
        <v>5</v>
      </c>
      <c r="V51" t="s">
        <v>466</v>
      </c>
    </row>
    <row r="52" spans="1:22">
      <c r="A52" t="s">
        <v>595</v>
      </c>
      <c r="B52" t="s">
        <v>596</v>
      </c>
      <c r="C52" t="s">
        <v>361</v>
      </c>
      <c r="D52" t="s">
        <v>362</v>
      </c>
      <c r="E52">
        <v>51</v>
      </c>
      <c r="F52" t="s">
        <v>463</v>
      </c>
      <c r="G52" t="s">
        <v>464</v>
      </c>
      <c r="H52" t="s">
        <v>597</v>
      </c>
      <c r="I52">
        <v>1892</v>
      </c>
      <c r="J52">
        <v>851</v>
      </c>
      <c r="K52">
        <v>501</v>
      </c>
      <c r="L52">
        <v>488</v>
      </c>
      <c r="M52">
        <v>0</v>
      </c>
      <c r="N52">
        <v>0</v>
      </c>
      <c r="O52">
        <v>0</v>
      </c>
      <c r="P52">
        <v>0</v>
      </c>
      <c r="Q52">
        <v>19</v>
      </c>
      <c r="R52">
        <v>50</v>
      </c>
      <c r="S52">
        <v>50</v>
      </c>
      <c r="T52">
        <v>17</v>
      </c>
      <c r="U52">
        <v>1</v>
      </c>
      <c r="V52" t="s">
        <v>466</v>
      </c>
    </row>
    <row r="53" spans="1:22">
      <c r="A53" t="s">
        <v>587</v>
      </c>
      <c r="B53" t="s">
        <v>598</v>
      </c>
      <c r="C53" t="s">
        <v>439</v>
      </c>
      <c r="D53" t="s">
        <v>440</v>
      </c>
      <c r="E53">
        <v>31</v>
      </c>
      <c r="F53" t="s">
        <v>463</v>
      </c>
      <c r="G53" t="s">
        <v>464</v>
      </c>
      <c r="H53" t="s">
        <v>599</v>
      </c>
      <c r="I53">
        <v>1622</v>
      </c>
      <c r="J53">
        <v>336</v>
      </c>
      <c r="K53">
        <v>45</v>
      </c>
      <c r="L53">
        <v>1236</v>
      </c>
      <c r="M53">
        <v>0</v>
      </c>
      <c r="N53">
        <v>0</v>
      </c>
      <c r="O53">
        <v>0</v>
      </c>
      <c r="P53">
        <v>0</v>
      </c>
      <c r="Q53">
        <v>8</v>
      </c>
      <c r="R53">
        <v>6</v>
      </c>
      <c r="S53">
        <v>2</v>
      </c>
      <c r="T53">
        <v>5</v>
      </c>
      <c r="U53">
        <v>4</v>
      </c>
      <c r="V53" t="s">
        <v>466</v>
      </c>
    </row>
    <row r="54" spans="1:22">
      <c r="A54" t="s">
        <v>595</v>
      </c>
      <c r="B54" t="s">
        <v>600</v>
      </c>
      <c r="C54" t="s">
        <v>363</v>
      </c>
      <c r="D54" t="s">
        <v>364</v>
      </c>
      <c r="E54">
        <v>36</v>
      </c>
      <c r="F54" t="s">
        <v>463</v>
      </c>
      <c r="G54" t="s">
        <v>464</v>
      </c>
      <c r="H54" t="s">
        <v>601</v>
      </c>
      <c r="I54">
        <v>1555</v>
      </c>
      <c r="J54">
        <v>326</v>
      </c>
      <c r="K54">
        <v>1126</v>
      </c>
      <c r="L54">
        <v>96</v>
      </c>
      <c r="M54">
        <v>0</v>
      </c>
      <c r="N54">
        <v>0</v>
      </c>
      <c r="O54">
        <v>0</v>
      </c>
      <c r="P54">
        <v>0</v>
      </c>
      <c r="Q54">
        <v>16</v>
      </c>
      <c r="R54">
        <v>0</v>
      </c>
      <c r="S54">
        <v>0</v>
      </c>
      <c r="T54">
        <v>4</v>
      </c>
      <c r="U54">
        <v>0</v>
      </c>
      <c r="V54" t="s">
        <v>466</v>
      </c>
    </row>
    <row r="55" spans="1:22">
      <c r="A55" t="s">
        <v>584</v>
      </c>
      <c r="B55" t="s">
        <v>602</v>
      </c>
      <c r="C55" t="s">
        <v>31</v>
      </c>
      <c r="D55" t="s">
        <v>32</v>
      </c>
      <c r="E55">
        <v>38</v>
      </c>
      <c r="F55" t="s">
        <v>463</v>
      </c>
      <c r="G55" t="s">
        <v>464</v>
      </c>
      <c r="H55" t="s">
        <v>603</v>
      </c>
      <c r="I55">
        <v>3669</v>
      </c>
      <c r="J55">
        <v>946</v>
      </c>
      <c r="K55">
        <v>781</v>
      </c>
      <c r="L55">
        <v>1924</v>
      </c>
      <c r="M55">
        <v>0</v>
      </c>
      <c r="N55">
        <v>0</v>
      </c>
      <c r="O55">
        <v>0</v>
      </c>
      <c r="P55">
        <v>0</v>
      </c>
      <c r="Q55">
        <v>28</v>
      </c>
      <c r="R55">
        <v>0</v>
      </c>
      <c r="S55">
        <v>0</v>
      </c>
      <c r="T55">
        <v>3</v>
      </c>
      <c r="U55">
        <v>6</v>
      </c>
      <c r="V55" t="s">
        <v>466</v>
      </c>
    </row>
    <row r="56" spans="1:22">
      <c r="A56" t="s">
        <v>595</v>
      </c>
      <c r="B56" t="s">
        <v>604</v>
      </c>
      <c r="C56" t="s">
        <v>359</v>
      </c>
      <c r="D56" t="s">
        <v>360</v>
      </c>
      <c r="E56">
        <v>51</v>
      </c>
      <c r="F56" t="s">
        <v>463</v>
      </c>
      <c r="G56" t="s">
        <v>464</v>
      </c>
      <c r="H56" t="s">
        <v>605</v>
      </c>
      <c r="I56">
        <v>2367</v>
      </c>
      <c r="J56">
        <v>1185</v>
      </c>
      <c r="K56">
        <v>757</v>
      </c>
      <c r="L56">
        <v>368</v>
      </c>
      <c r="M56">
        <v>0</v>
      </c>
      <c r="N56">
        <v>0</v>
      </c>
      <c r="O56">
        <v>0</v>
      </c>
      <c r="P56">
        <v>0</v>
      </c>
      <c r="Q56">
        <v>28</v>
      </c>
      <c r="R56">
        <v>276</v>
      </c>
      <c r="S56">
        <v>211</v>
      </c>
      <c r="T56">
        <v>14</v>
      </c>
      <c r="U56">
        <v>5</v>
      </c>
      <c r="V56" t="s">
        <v>466</v>
      </c>
    </row>
    <row r="57" spans="1:22">
      <c r="A57" t="s">
        <v>584</v>
      </c>
      <c r="B57" t="s">
        <v>606</v>
      </c>
      <c r="C57" t="s">
        <v>383</v>
      </c>
      <c r="D57" t="s">
        <v>384</v>
      </c>
      <c r="E57">
        <v>40</v>
      </c>
      <c r="F57" t="s">
        <v>463</v>
      </c>
      <c r="G57" t="s">
        <v>464</v>
      </c>
      <c r="H57" t="s">
        <v>607</v>
      </c>
      <c r="I57">
        <v>3349</v>
      </c>
      <c r="J57">
        <v>867</v>
      </c>
      <c r="K57">
        <v>577</v>
      </c>
      <c r="L57">
        <v>1127</v>
      </c>
      <c r="M57">
        <v>2</v>
      </c>
      <c r="N57">
        <v>2</v>
      </c>
      <c r="O57">
        <v>0</v>
      </c>
      <c r="P57">
        <v>0</v>
      </c>
      <c r="Q57">
        <v>21</v>
      </c>
      <c r="R57">
        <v>0</v>
      </c>
      <c r="S57">
        <v>0</v>
      </c>
      <c r="T57">
        <v>28</v>
      </c>
      <c r="U57">
        <v>0</v>
      </c>
      <c r="V57" t="s">
        <v>466</v>
      </c>
    </row>
    <row r="58" spans="1:22">
      <c r="A58" t="s">
        <v>584</v>
      </c>
      <c r="B58" t="s">
        <v>608</v>
      </c>
      <c r="C58" t="s">
        <v>27</v>
      </c>
      <c r="D58" t="s">
        <v>28</v>
      </c>
      <c r="E58">
        <v>45</v>
      </c>
      <c r="F58" t="s">
        <v>463</v>
      </c>
      <c r="G58" t="s">
        <v>464</v>
      </c>
      <c r="H58" t="s">
        <v>609</v>
      </c>
      <c r="I58">
        <v>4796</v>
      </c>
      <c r="J58">
        <v>1546</v>
      </c>
      <c r="K58">
        <v>1294</v>
      </c>
      <c r="L58">
        <v>1716</v>
      </c>
      <c r="M58">
        <v>467</v>
      </c>
      <c r="N58">
        <v>95</v>
      </c>
      <c r="O58">
        <v>372</v>
      </c>
      <c r="P58">
        <v>0</v>
      </c>
      <c r="Q58">
        <v>28</v>
      </c>
      <c r="R58">
        <v>0</v>
      </c>
      <c r="S58">
        <v>0</v>
      </c>
      <c r="T58">
        <v>5</v>
      </c>
      <c r="U58">
        <v>6</v>
      </c>
      <c r="V58" t="s">
        <v>466</v>
      </c>
    </row>
    <row r="59" spans="1:22">
      <c r="A59" t="s">
        <v>590</v>
      </c>
      <c r="B59" t="s">
        <v>610</v>
      </c>
      <c r="C59" t="s">
        <v>409</v>
      </c>
      <c r="D59" t="s">
        <v>410</v>
      </c>
      <c r="E59">
        <v>34</v>
      </c>
      <c r="F59" t="s">
        <v>463</v>
      </c>
      <c r="G59" t="s">
        <v>464</v>
      </c>
      <c r="H59" t="s">
        <v>611</v>
      </c>
      <c r="I59">
        <v>1514</v>
      </c>
      <c r="J59">
        <v>1263</v>
      </c>
      <c r="K59">
        <v>76</v>
      </c>
      <c r="L59">
        <v>169</v>
      </c>
      <c r="M59">
        <v>0</v>
      </c>
      <c r="N59">
        <v>0</v>
      </c>
      <c r="O59">
        <v>0</v>
      </c>
      <c r="P59">
        <v>0</v>
      </c>
      <c r="Q59">
        <v>21</v>
      </c>
      <c r="R59">
        <v>4</v>
      </c>
      <c r="S59">
        <v>3</v>
      </c>
      <c r="T59">
        <v>0</v>
      </c>
      <c r="U59">
        <v>0</v>
      </c>
      <c r="V59" t="s">
        <v>466</v>
      </c>
    </row>
    <row r="60" spans="1:22">
      <c r="A60" t="s">
        <v>612</v>
      </c>
      <c r="B60" t="s">
        <v>613</v>
      </c>
      <c r="C60" t="s">
        <v>614</v>
      </c>
      <c r="D60" t="s">
        <v>615</v>
      </c>
      <c r="E60">
        <v>1</v>
      </c>
      <c r="F60" t="s">
        <v>463</v>
      </c>
      <c r="G60" t="s">
        <v>464</v>
      </c>
      <c r="H60" t="s">
        <v>616</v>
      </c>
      <c r="I60">
        <v>1</v>
      </c>
      <c r="J60">
        <v>1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 t="s">
        <v>466</v>
      </c>
    </row>
    <row r="61" spans="1:22">
      <c r="A61" t="s">
        <v>612</v>
      </c>
      <c r="B61" t="s">
        <v>617</v>
      </c>
      <c r="C61" t="s">
        <v>41</v>
      </c>
      <c r="D61" t="s">
        <v>42</v>
      </c>
      <c r="E61">
        <v>32</v>
      </c>
      <c r="F61" t="s">
        <v>463</v>
      </c>
      <c r="G61" t="s">
        <v>464</v>
      </c>
      <c r="H61" t="s">
        <v>618</v>
      </c>
      <c r="I61">
        <v>1627</v>
      </c>
      <c r="J61">
        <v>242</v>
      </c>
      <c r="K61">
        <v>102</v>
      </c>
      <c r="L61">
        <v>1275</v>
      </c>
      <c r="M61">
        <v>0</v>
      </c>
      <c r="N61">
        <v>0</v>
      </c>
      <c r="O61">
        <v>0</v>
      </c>
      <c r="P61">
        <v>0</v>
      </c>
      <c r="Q61">
        <v>20</v>
      </c>
      <c r="R61">
        <v>0</v>
      </c>
      <c r="S61">
        <v>0</v>
      </c>
      <c r="T61">
        <v>8</v>
      </c>
      <c r="U61">
        <v>0</v>
      </c>
      <c r="V61" t="s">
        <v>466</v>
      </c>
    </row>
    <row r="62" spans="1:22">
      <c r="A62" t="s">
        <v>619</v>
      </c>
      <c r="B62" t="s">
        <v>620</v>
      </c>
      <c r="C62" t="s">
        <v>351</v>
      </c>
      <c r="D62" t="s">
        <v>352</v>
      </c>
      <c r="E62">
        <v>68</v>
      </c>
      <c r="F62" t="s">
        <v>463</v>
      </c>
      <c r="G62" t="s">
        <v>464</v>
      </c>
      <c r="H62" t="s">
        <v>621</v>
      </c>
      <c r="I62">
        <v>3847</v>
      </c>
      <c r="J62">
        <v>955</v>
      </c>
      <c r="K62">
        <v>512</v>
      </c>
      <c r="L62">
        <v>1164</v>
      </c>
      <c r="M62">
        <v>0</v>
      </c>
      <c r="N62">
        <v>0</v>
      </c>
      <c r="O62">
        <v>0</v>
      </c>
      <c r="P62">
        <v>0</v>
      </c>
      <c r="Q62">
        <v>25</v>
      </c>
      <c r="R62">
        <v>132</v>
      </c>
      <c r="S62">
        <v>132</v>
      </c>
      <c r="T62">
        <v>2</v>
      </c>
      <c r="U62">
        <v>0</v>
      </c>
      <c r="V62" t="s">
        <v>466</v>
      </c>
    </row>
    <row r="63" spans="1:22">
      <c r="A63" t="s">
        <v>619</v>
      </c>
      <c r="B63" t="s">
        <v>622</v>
      </c>
      <c r="C63" t="s">
        <v>349</v>
      </c>
      <c r="D63" t="s">
        <v>350</v>
      </c>
      <c r="E63">
        <v>64</v>
      </c>
      <c r="F63" t="s">
        <v>463</v>
      </c>
      <c r="G63" t="s">
        <v>464</v>
      </c>
      <c r="H63" t="s">
        <v>623</v>
      </c>
      <c r="I63">
        <v>3982</v>
      </c>
      <c r="J63">
        <v>1081</v>
      </c>
      <c r="K63">
        <v>591</v>
      </c>
      <c r="L63">
        <v>1243</v>
      </c>
      <c r="M63">
        <v>0</v>
      </c>
      <c r="N63">
        <v>0</v>
      </c>
      <c r="O63">
        <v>0</v>
      </c>
      <c r="P63">
        <v>0</v>
      </c>
      <c r="Q63">
        <v>26</v>
      </c>
      <c r="R63">
        <v>154</v>
      </c>
      <c r="S63">
        <v>154</v>
      </c>
      <c r="T63">
        <v>1</v>
      </c>
      <c r="U63">
        <v>0</v>
      </c>
      <c r="V63" t="s">
        <v>466</v>
      </c>
    </row>
    <row r="64" spans="1:22">
      <c r="A64" t="s">
        <v>612</v>
      </c>
      <c r="B64" t="s">
        <v>624</v>
      </c>
      <c r="C64" t="s">
        <v>625</v>
      </c>
      <c r="D64" t="s">
        <v>626</v>
      </c>
      <c r="E64">
        <v>0</v>
      </c>
      <c r="F64" t="s">
        <v>463</v>
      </c>
      <c r="G64" t="s">
        <v>464</v>
      </c>
      <c r="H64" t="s">
        <v>627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 t="s">
        <v>466</v>
      </c>
    </row>
    <row r="65" spans="1:22">
      <c r="A65" t="s">
        <v>612</v>
      </c>
      <c r="B65" t="s">
        <v>628</v>
      </c>
      <c r="C65" t="s">
        <v>413</v>
      </c>
      <c r="D65" t="s">
        <v>414</v>
      </c>
      <c r="E65">
        <v>54</v>
      </c>
      <c r="F65" t="s">
        <v>463</v>
      </c>
      <c r="G65" t="s">
        <v>464</v>
      </c>
      <c r="H65" t="s">
        <v>629</v>
      </c>
      <c r="I65">
        <v>1513</v>
      </c>
      <c r="J65">
        <v>221</v>
      </c>
      <c r="K65">
        <v>223</v>
      </c>
      <c r="L65">
        <v>1062</v>
      </c>
      <c r="M65">
        <v>0</v>
      </c>
      <c r="N65">
        <v>0</v>
      </c>
      <c r="O65">
        <v>0</v>
      </c>
      <c r="P65">
        <v>0</v>
      </c>
      <c r="Q65">
        <v>21</v>
      </c>
      <c r="R65">
        <v>0</v>
      </c>
      <c r="S65">
        <v>0</v>
      </c>
      <c r="T65">
        <v>2</v>
      </c>
      <c r="U65">
        <v>0</v>
      </c>
      <c r="V65" t="s">
        <v>466</v>
      </c>
    </row>
    <row r="66" spans="1:22">
      <c r="A66" t="s">
        <v>612</v>
      </c>
      <c r="B66" t="s">
        <v>630</v>
      </c>
      <c r="C66" t="s">
        <v>631</v>
      </c>
      <c r="D66" t="s">
        <v>632</v>
      </c>
      <c r="E66">
        <v>2</v>
      </c>
      <c r="F66" t="s">
        <v>463</v>
      </c>
      <c r="G66" t="s">
        <v>464</v>
      </c>
      <c r="H66" t="s">
        <v>633</v>
      </c>
      <c r="I66">
        <v>3</v>
      </c>
      <c r="J66">
        <v>3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 t="s">
        <v>466</v>
      </c>
    </row>
    <row r="67" spans="1:22">
      <c r="A67" t="s">
        <v>634</v>
      </c>
      <c r="B67" t="s">
        <v>635</v>
      </c>
      <c r="C67" t="s">
        <v>49</v>
      </c>
      <c r="D67" t="s">
        <v>50</v>
      </c>
      <c r="E67">
        <v>44</v>
      </c>
      <c r="F67" t="s">
        <v>463</v>
      </c>
      <c r="G67" t="s">
        <v>464</v>
      </c>
      <c r="H67" t="s">
        <v>636</v>
      </c>
      <c r="I67">
        <v>2992</v>
      </c>
      <c r="J67">
        <v>655</v>
      </c>
      <c r="K67">
        <v>1662</v>
      </c>
      <c r="L67">
        <v>443</v>
      </c>
      <c r="M67">
        <v>943</v>
      </c>
      <c r="N67">
        <v>943</v>
      </c>
      <c r="O67">
        <v>0</v>
      </c>
      <c r="P67">
        <v>0</v>
      </c>
      <c r="Q67">
        <v>29</v>
      </c>
      <c r="R67">
        <v>270</v>
      </c>
      <c r="S67">
        <v>121</v>
      </c>
      <c r="T67">
        <v>7</v>
      </c>
      <c r="U67">
        <v>0</v>
      </c>
      <c r="V67" t="s">
        <v>466</v>
      </c>
    </row>
    <row r="68" spans="1:22">
      <c r="A68" t="s">
        <v>612</v>
      </c>
      <c r="B68" t="s">
        <v>637</v>
      </c>
      <c r="C68" t="s">
        <v>638</v>
      </c>
      <c r="D68" t="s">
        <v>639</v>
      </c>
      <c r="E68">
        <v>1</v>
      </c>
      <c r="F68" t="s">
        <v>463</v>
      </c>
      <c r="G68" t="s">
        <v>464</v>
      </c>
      <c r="H68" t="s">
        <v>640</v>
      </c>
      <c r="I68">
        <v>1</v>
      </c>
      <c r="J68">
        <v>1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 t="s">
        <v>466</v>
      </c>
    </row>
    <row r="69" spans="1:22">
      <c r="A69" t="s">
        <v>634</v>
      </c>
      <c r="B69" t="s">
        <v>641</v>
      </c>
      <c r="C69" t="s">
        <v>45</v>
      </c>
      <c r="D69" t="s">
        <v>46</v>
      </c>
      <c r="E69">
        <v>33</v>
      </c>
      <c r="F69" t="s">
        <v>463</v>
      </c>
      <c r="G69" t="s">
        <v>464</v>
      </c>
      <c r="H69" t="s">
        <v>642</v>
      </c>
      <c r="I69">
        <v>1703</v>
      </c>
      <c r="J69">
        <v>1078</v>
      </c>
      <c r="K69">
        <v>58</v>
      </c>
      <c r="L69">
        <v>548</v>
      </c>
      <c r="M69">
        <v>0</v>
      </c>
      <c r="N69">
        <v>0</v>
      </c>
      <c r="O69">
        <v>0</v>
      </c>
      <c r="P69">
        <v>0</v>
      </c>
      <c r="Q69">
        <v>28</v>
      </c>
      <c r="R69">
        <v>0</v>
      </c>
      <c r="S69">
        <v>0</v>
      </c>
      <c r="T69">
        <v>0</v>
      </c>
      <c r="U69">
        <v>0</v>
      </c>
      <c r="V69" t="s">
        <v>466</v>
      </c>
    </row>
    <row r="70" spans="1:22">
      <c r="A70" t="s">
        <v>612</v>
      </c>
      <c r="B70" t="s">
        <v>643</v>
      </c>
      <c r="C70" t="s">
        <v>644</v>
      </c>
      <c r="D70" t="s">
        <v>645</v>
      </c>
      <c r="E70">
        <v>2</v>
      </c>
      <c r="F70" t="s">
        <v>463</v>
      </c>
      <c r="G70" t="s">
        <v>464</v>
      </c>
      <c r="H70" t="s">
        <v>646</v>
      </c>
      <c r="I70">
        <v>3</v>
      </c>
      <c r="J70">
        <v>3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 t="s">
        <v>466</v>
      </c>
    </row>
    <row r="71" spans="1:22">
      <c r="A71" t="s">
        <v>634</v>
      </c>
      <c r="B71" t="s">
        <v>647</v>
      </c>
      <c r="C71" t="s">
        <v>47</v>
      </c>
      <c r="D71" t="s">
        <v>48</v>
      </c>
      <c r="E71">
        <v>33</v>
      </c>
      <c r="F71" t="s">
        <v>463</v>
      </c>
      <c r="G71" t="s">
        <v>464</v>
      </c>
      <c r="H71" t="s">
        <v>648</v>
      </c>
      <c r="I71">
        <v>1578</v>
      </c>
      <c r="J71">
        <v>1197</v>
      </c>
      <c r="K71">
        <v>91</v>
      </c>
      <c r="L71">
        <v>269</v>
      </c>
      <c r="M71">
        <v>0</v>
      </c>
      <c r="N71">
        <v>0</v>
      </c>
      <c r="O71">
        <v>0</v>
      </c>
      <c r="P71">
        <v>0</v>
      </c>
      <c r="Q71">
        <v>27</v>
      </c>
      <c r="R71">
        <v>0</v>
      </c>
      <c r="S71">
        <v>0</v>
      </c>
      <c r="T71">
        <v>9</v>
      </c>
      <c r="U71">
        <v>0</v>
      </c>
      <c r="V71" t="s">
        <v>466</v>
      </c>
    </row>
    <row r="72" spans="1:22">
      <c r="A72" t="s">
        <v>612</v>
      </c>
      <c r="B72" t="s">
        <v>649</v>
      </c>
      <c r="C72" t="s">
        <v>650</v>
      </c>
      <c r="D72" t="s">
        <v>651</v>
      </c>
      <c r="E72">
        <v>2</v>
      </c>
      <c r="F72" t="s">
        <v>463</v>
      </c>
      <c r="G72" t="s">
        <v>464</v>
      </c>
      <c r="H72" t="s">
        <v>652</v>
      </c>
      <c r="I72">
        <v>8</v>
      </c>
      <c r="J72">
        <v>3</v>
      </c>
      <c r="K72">
        <v>5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 t="s">
        <v>466</v>
      </c>
    </row>
    <row r="73" spans="1:22">
      <c r="A73" t="s">
        <v>619</v>
      </c>
      <c r="B73" t="s">
        <v>653</v>
      </c>
      <c r="C73" t="s">
        <v>353</v>
      </c>
      <c r="D73" t="s">
        <v>354</v>
      </c>
      <c r="E73">
        <v>70</v>
      </c>
      <c r="F73" t="s">
        <v>463</v>
      </c>
      <c r="G73" t="s">
        <v>464</v>
      </c>
      <c r="H73" t="s">
        <v>654</v>
      </c>
      <c r="I73">
        <v>2688</v>
      </c>
      <c r="J73">
        <v>1060</v>
      </c>
      <c r="K73">
        <v>802</v>
      </c>
      <c r="L73">
        <v>339</v>
      </c>
      <c r="M73">
        <v>0</v>
      </c>
      <c r="N73">
        <v>0</v>
      </c>
      <c r="O73">
        <v>0</v>
      </c>
      <c r="P73">
        <v>0</v>
      </c>
      <c r="Q73">
        <v>20</v>
      </c>
      <c r="R73">
        <v>342</v>
      </c>
      <c r="S73">
        <v>341</v>
      </c>
      <c r="T73">
        <v>6</v>
      </c>
      <c r="U73">
        <v>0</v>
      </c>
      <c r="V73" t="s">
        <v>466</v>
      </c>
    </row>
    <row r="74" spans="1:22">
      <c r="A74" t="s">
        <v>612</v>
      </c>
      <c r="B74" t="s">
        <v>655</v>
      </c>
      <c r="C74" t="s">
        <v>415</v>
      </c>
      <c r="D74" t="s">
        <v>416</v>
      </c>
      <c r="E74">
        <v>52</v>
      </c>
      <c r="F74" t="s">
        <v>463</v>
      </c>
      <c r="G74" t="s">
        <v>464</v>
      </c>
      <c r="H74" t="s">
        <v>656</v>
      </c>
      <c r="I74">
        <v>1647</v>
      </c>
      <c r="J74">
        <v>191</v>
      </c>
      <c r="K74">
        <v>320</v>
      </c>
      <c r="L74">
        <v>1116</v>
      </c>
      <c r="M74">
        <v>0</v>
      </c>
      <c r="N74">
        <v>0</v>
      </c>
      <c r="O74">
        <v>0</v>
      </c>
      <c r="P74">
        <v>0</v>
      </c>
      <c r="Q74">
        <v>21</v>
      </c>
      <c r="R74">
        <v>0</v>
      </c>
      <c r="S74">
        <v>0</v>
      </c>
      <c r="T74">
        <v>2</v>
      </c>
      <c r="U74">
        <v>0</v>
      </c>
      <c r="V74" t="s">
        <v>466</v>
      </c>
    </row>
    <row r="75" spans="1:22">
      <c r="A75" t="s">
        <v>612</v>
      </c>
      <c r="B75" t="s">
        <v>657</v>
      </c>
      <c r="C75" t="s">
        <v>39</v>
      </c>
      <c r="D75" t="s">
        <v>40</v>
      </c>
      <c r="E75">
        <v>52</v>
      </c>
      <c r="F75" t="s">
        <v>463</v>
      </c>
      <c r="G75" t="s">
        <v>464</v>
      </c>
      <c r="H75" t="s">
        <v>658</v>
      </c>
      <c r="I75">
        <v>1590</v>
      </c>
      <c r="J75">
        <v>204</v>
      </c>
      <c r="K75">
        <v>121</v>
      </c>
      <c r="L75">
        <v>1259</v>
      </c>
      <c r="M75">
        <v>0</v>
      </c>
      <c r="N75">
        <v>0</v>
      </c>
      <c r="O75">
        <v>0</v>
      </c>
      <c r="P75">
        <v>0</v>
      </c>
      <c r="Q75">
        <v>20</v>
      </c>
      <c r="R75">
        <v>0</v>
      </c>
      <c r="S75">
        <v>0</v>
      </c>
      <c r="T75">
        <v>0</v>
      </c>
      <c r="U75">
        <v>0</v>
      </c>
      <c r="V75" t="s">
        <v>466</v>
      </c>
    </row>
    <row r="76" spans="1:22">
      <c r="A76" t="s">
        <v>659</v>
      </c>
      <c r="B76" t="s">
        <v>660</v>
      </c>
      <c r="C76" t="s">
        <v>281</v>
      </c>
      <c r="D76" t="s">
        <v>282</v>
      </c>
      <c r="E76">
        <v>32</v>
      </c>
      <c r="F76" t="s">
        <v>463</v>
      </c>
      <c r="G76" t="s">
        <v>464</v>
      </c>
      <c r="H76" t="s">
        <v>661</v>
      </c>
      <c r="I76">
        <v>2806</v>
      </c>
      <c r="J76">
        <v>2037</v>
      </c>
      <c r="K76">
        <v>641</v>
      </c>
      <c r="L76">
        <v>97</v>
      </c>
      <c r="M76">
        <v>0</v>
      </c>
      <c r="N76">
        <v>0</v>
      </c>
      <c r="O76">
        <v>0</v>
      </c>
      <c r="P76">
        <v>0</v>
      </c>
      <c r="Q76">
        <v>14</v>
      </c>
      <c r="R76">
        <v>75</v>
      </c>
      <c r="S76">
        <v>45</v>
      </c>
      <c r="T76">
        <v>2</v>
      </c>
      <c r="U76">
        <v>0</v>
      </c>
      <c r="V76" t="s">
        <v>466</v>
      </c>
    </row>
    <row r="77" spans="1:22">
      <c r="A77" t="s">
        <v>662</v>
      </c>
      <c r="B77" t="s">
        <v>663</v>
      </c>
      <c r="C77" t="s">
        <v>212</v>
      </c>
      <c r="D77" t="s">
        <v>213</v>
      </c>
      <c r="E77">
        <v>37</v>
      </c>
      <c r="F77" t="s">
        <v>463</v>
      </c>
      <c r="G77" t="s">
        <v>464</v>
      </c>
      <c r="H77" t="s">
        <v>664</v>
      </c>
      <c r="I77">
        <v>3686</v>
      </c>
      <c r="J77">
        <v>2067</v>
      </c>
      <c r="K77">
        <v>61</v>
      </c>
      <c r="L77">
        <v>1544</v>
      </c>
      <c r="M77">
        <v>0</v>
      </c>
      <c r="N77">
        <v>0</v>
      </c>
      <c r="O77">
        <v>0</v>
      </c>
      <c r="P77">
        <v>0</v>
      </c>
      <c r="Q77">
        <v>11</v>
      </c>
      <c r="R77">
        <v>6</v>
      </c>
      <c r="S77">
        <v>6</v>
      </c>
      <c r="T77">
        <v>7</v>
      </c>
      <c r="U77">
        <v>1</v>
      </c>
      <c r="V77" t="s">
        <v>466</v>
      </c>
    </row>
    <row r="78" spans="1:22">
      <c r="A78" t="s">
        <v>665</v>
      </c>
      <c r="B78" t="s">
        <v>666</v>
      </c>
      <c r="C78" t="s">
        <v>222</v>
      </c>
      <c r="D78" t="s">
        <v>223</v>
      </c>
      <c r="E78">
        <v>20</v>
      </c>
      <c r="F78" t="s">
        <v>463</v>
      </c>
      <c r="G78" t="s">
        <v>464</v>
      </c>
      <c r="H78" t="s">
        <v>667</v>
      </c>
      <c r="I78">
        <v>1139</v>
      </c>
      <c r="J78">
        <v>853</v>
      </c>
      <c r="K78">
        <v>234</v>
      </c>
      <c r="L78">
        <v>34</v>
      </c>
      <c r="M78">
        <v>0</v>
      </c>
      <c r="N78">
        <v>0</v>
      </c>
      <c r="O78">
        <v>0</v>
      </c>
      <c r="P78">
        <v>0</v>
      </c>
      <c r="Q78">
        <v>12</v>
      </c>
      <c r="R78">
        <v>12</v>
      </c>
      <c r="S78">
        <v>12</v>
      </c>
      <c r="T78">
        <v>7</v>
      </c>
      <c r="U78">
        <v>4</v>
      </c>
      <c r="V78" t="s">
        <v>466</v>
      </c>
    </row>
    <row r="79" spans="1:22">
      <c r="A79" t="s">
        <v>662</v>
      </c>
      <c r="B79" t="s">
        <v>668</v>
      </c>
      <c r="C79" t="s">
        <v>210</v>
      </c>
      <c r="D79" t="s">
        <v>211</v>
      </c>
      <c r="E79">
        <v>36</v>
      </c>
      <c r="F79" t="s">
        <v>463</v>
      </c>
      <c r="G79" t="s">
        <v>464</v>
      </c>
      <c r="H79" t="s">
        <v>669</v>
      </c>
      <c r="I79">
        <v>3846</v>
      </c>
      <c r="J79">
        <v>2068</v>
      </c>
      <c r="K79">
        <v>65</v>
      </c>
      <c r="L79">
        <v>1705</v>
      </c>
      <c r="M79">
        <v>0</v>
      </c>
      <c r="N79">
        <v>0</v>
      </c>
      <c r="O79">
        <v>0</v>
      </c>
      <c r="P79">
        <v>0</v>
      </c>
      <c r="Q79">
        <v>11</v>
      </c>
      <c r="R79">
        <v>16</v>
      </c>
      <c r="S79">
        <v>14</v>
      </c>
      <c r="T79">
        <v>6</v>
      </c>
      <c r="U79">
        <v>0</v>
      </c>
      <c r="V79" t="s">
        <v>466</v>
      </c>
    </row>
    <row r="80" spans="1:22">
      <c r="A80" t="s">
        <v>659</v>
      </c>
      <c r="B80" t="s">
        <v>670</v>
      </c>
      <c r="C80" t="s">
        <v>283</v>
      </c>
      <c r="D80" t="s">
        <v>284</v>
      </c>
      <c r="E80">
        <v>32</v>
      </c>
      <c r="F80" t="s">
        <v>463</v>
      </c>
      <c r="G80" t="s">
        <v>464</v>
      </c>
      <c r="H80" t="s">
        <v>671</v>
      </c>
      <c r="I80">
        <v>2006</v>
      </c>
      <c r="J80">
        <v>1824</v>
      </c>
      <c r="K80">
        <v>104</v>
      </c>
      <c r="L80">
        <v>39</v>
      </c>
      <c r="M80">
        <v>0</v>
      </c>
      <c r="N80">
        <v>0</v>
      </c>
      <c r="O80">
        <v>0</v>
      </c>
      <c r="P80">
        <v>0</v>
      </c>
      <c r="Q80">
        <v>15</v>
      </c>
      <c r="R80">
        <v>10</v>
      </c>
      <c r="S80">
        <v>6</v>
      </c>
      <c r="T80">
        <v>0</v>
      </c>
      <c r="U80">
        <v>0</v>
      </c>
      <c r="V80" t="s">
        <v>466</v>
      </c>
    </row>
    <row r="81" spans="1:22">
      <c r="A81" t="s">
        <v>672</v>
      </c>
      <c r="B81" t="s">
        <v>673</v>
      </c>
      <c r="C81" t="s">
        <v>371</v>
      </c>
      <c r="D81" t="s">
        <v>372</v>
      </c>
      <c r="E81">
        <v>36</v>
      </c>
      <c r="F81" t="s">
        <v>463</v>
      </c>
      <c r="G81" t="s">
        <v>464</v>
      </c>
      <c r="H81" t="s">
        <v>674</v>
      </c>
      <c r="I81">
        <v>1857</v>
      </c>
      <c r="J81">
        <v>739</v>
      </c>
      <c r="K81">
        <v>528</v>
      </c>
      <c r="L81">
        <v>496</v>
      </c>
      <c r="M81">
        <v>0</v>
      </c>
      <c r="N81">
        <v>0</v>
      </c>
      <c r="O81">
        <v>0</v>
      </c>
      <c r="P81">
        <v>0</v>
      </c>
      <c r="Q81">
        <v>34</v>
      </c>
      <c r="R81">
        <v>19</v>
      </c>
      <c r="S81">
        <v>16</v>
      </c>
      <c r="T81">
        <v>8</v>
      </c>
      <c r="U81">
        <v>8</v>
      </c>
      <c r="V81" t="s">
        <v>466</v>
      </c>
    </row>
    <row r="82" spans="1:22">
      <c r="A82" t="s">
        <v>665</v>
      </c>
      <c r="B82" t="s">
        <v>675</v>
      </c>
      <c r="C82" t="s">
        <v>218</v>
      </c>
      <c r="D82" t="s">
        <v>219</v>
      </c>
      <c r="E82">
        <v>22</v>
      </c>
      <c r="F82" t="s">
        <v>463</v>
      </c>
      <c r="G82" t="s">
        <v>464</v>
      </c>
      <c r="H82" t="s">
        <v>676</v>
      </c>
      <c r="I82">
        <v>1450</v>
      </c>
      <c r="J82">
        <v>970</v>
      </c>
      <c r="K82">
        <v>233</v>
      </c>
      <c r="L82">
        <v>214</v>
      </c>
      <c r="M82">
        <v>0</v>
      </c>
      <c r="N82">
        <v>0</v>
      </c>
      <c r="O82">
        <v>0</v>
      </c>
      <c r="P82">
        <v>0</v>
      </c>
      <c r="Q82">
        <v>11</v>
      </c>
      <c r="R82">
        <v>17</v>
      </c>
      <c r="S82">
        <v>16</v>
      </c>
      <c r="T82">
        <v>11</v>
      </c>
      <c r="U82">
        <v>5</v>
      </c>
      <c r="V82" t="s">
        <v>466</v>
      </c>
    </row>
    <row r="83" spans="1:22">
      <c r="A83" t="s">
        <v>662</v>
      </c>
      <c r="B83" t="s">
        <v>677</v>
      </c>
      <c r="C83" t="s">
        <v>214</v>
      </c>
      <c r="D83" t="s">
        <v>215</v>
      </c>
      <c r="E83">
        <v>35</v>
      </c>
      <c r="F83" t="s">
        <v>463</v>
      </c>
      <c r="G83" t="s">
        <v>464</v>
      </c>
      <c r="H83" t="s">
        <v>678</v>
      </c>
      <c r="I83">
        <v>3842</v>
      </c>
      <c r="J83">
        <v>2065</v>
      </c>
      <c r="K83">
        <v>59</v>
      </c>
      <c r="L83">
        <v>1710</v>
      </c>
      <c r="M83">
        <v>0</v>
      </c>
      <c r="N83">
        <v>0</v>
      </c>
      <c r="O83">
        <v>0</v>
      </c>
      <c r="P83">
        <v>0</v>
      </c>
      <c r="Q83">
        <v>11</v>
      </c>
      <c r="R83">
        <v>8</v>
      </c>
      <c r="S83">
        <v>8</v>
      </c>
      <c r="T83">
        <v>8</v>
      </c>
      <c r="U83">
        <v>0</v>
      </c>
      <c r="V83" t="s">
        <v>466</v>
      </c>
    </row>
    <row r="84" spans="1:22">
      <c r="A84" t="s">
        <v>665</v>
      </c>
      <c r="B84" t="s">
        <v>679</v>
      </c>
      <c r="C84" t="s">
        <v>220</v>
      </c>
      <c r="D84" t="s">
        <v>221</v>
      </c>
      <c r="E84">
        <v>17</v>
      </c>
      <c r="F84" t="s">
        <v>463</v>
      </c>
      <c r="G84" t="s">
        <v>464</v>
      </c>
      <c r="H84" t="s">
        <v>680</v>
      </c>
      <c r="I84">
        <v>1418</v>
      </c>
      <c r="J84">
        <v>1132</v>
      </c>
      <c r="K84">
        <v>248</v>
      </c>
      <c r="L84">
        <v>27</v>
      </c>
      <c r="M84">
        <v>0</v>
      </c>
      <c r="N84">
        <v>0</v>
      </c>
      <c r="O84">
        <v>0</v>
      </c>
      <c r="P84">
        <v>0</v>
      </c>
      <c r="Q84">
        <v>14</v>
      </c>
      <c r="R84">
        <v>12</v>
      </c>
      <c r="S84">
        <v>12</v>
      </c>
      <c r="T84">
        <v>11</v>
      </c>
      <c r="U84">
        <v>2</v>
      </c>
      <c r="V84" t="s">
        <v>466</v>
      </c>
    </row>
    <row r="85" spans="1:22">
      <c r="A85" t="s">
        <v>681</v>
      </c>
      <c r="B85" t="s">
        <v>682</v>
      </c>
      <c r="C85" t="s">
        <v>166</v>
      </c>
      <c r="D85" t="s">
        <v>167</v>
      </c>
      <c r="E85">
        <v>37</v>
      </c>
      <c r="F85" t="s">
        <v>463</v>
      </c>
      <c r="G85" t="s">
        <v>464</v>
      </c>
      <c r="H85" t="s">
        <v>683</v>
      </c>
      <c r="I85">
        <v>2420</v>
      </c>
      <c r="J85">
        <v>1508</v>
      </c>
      <c r="K85">
        <v>76</v>
      </c>
      <c r="L85">
        <v>801</v>
      </c>
      <c r="M85">
        <v>0</v>
      </c>
      <c r="N85">
        <v>0</v>
      </c>
      <c r="O85">
        <v>0</v>
      </c>
      <c r="P85">
        <v>0</v>
      </c>
      <c r="Q85">
        <v>17</v>
      </c>
      <c r="R85">
        <v>3</v>
      </c>
      <c r="S85">
        <v>3</v>
      </c>
      <c r="T85">
        <v>14</v>
      </c>
      <c r="U85">
        <v>4</v>
      </c>
      <c r="V85" t="s">
        <v>466</v>
      </c>
    </row>
    <row r="86" spans="1:22">
      <c r="A86" t="s">
        <v>684</v>
      </c>
      <c r="B86" t="s">
        <v>685</v>
      </c>
      <c r="C86" t="s">
        <v>234</v>
      </c>
      <c r="D86" t="s">
        <v>235</v>
      </c>
      <c r="E86">
        <v>42</v>
      </c>
      <c r="F86" t="s">
        <v>463</v>
      </c>
      <c r="G86" t="s">
        <v>464</v>
      </c>
      <c r="H86" t="s">
        <v>686</v>
      </c>
      <c r="I86">
        <v>2063</v>
      </c>
      <c r="J86">
        <v>793</v>
      </c>
      <c r="K86">
        <v>32</v>
      </c>
      <c r="L86">
        <v>1221</v>
      </c>
      <c r="M86">
        <v>0</v>
      </c>
      <c r="N86">
        <v>0</v>
      </c>
      <c r="O86">
        <v>0</v>
      </c>
      <c r="P86">
        <v>0</v>
      </c>
      <c r="Q86">
        <v>3</v>
      </c>
      <c r="R86">
        <v>3</v>
      </c>
      <c r="S86">
        <v>3</v>
      </c>
      <c r="T86">
        <v>3</v>
      </c>
      <c r="U86">
        <v>2</v>
      </c>
      <c r="V86" t="s">
        <v>466</v>
      </c>
    </row>
    <row r="87" spans="1:22">
      <c r="A87" t="s">
        <v>687</v>
      </c>
      <c r="B87" t="s">
        <v>688</v>
      </c>
      <c r="C87" t="s">
        <v>244</v>
      </c>
      <c r="D87" t="s">
        <v>245</v>
      </c>
      <c r="E87">
        <v>2</v>
      </c>
      <c r="F87" t="s">
        <v>463</v>
      </c>
      <c r="G87" t="s">
        <v>464</v>
      </c>
      <c r="H87" t="s">
        <v>689</v>
      </c>
      <c r="I87">
        <v>67</v>
      </c>
      <c r="J87">
        <v>24</v>
      </c>
      <c r="K87">
        <v>42</v>
      </c>
      <c r="L87">
        <v>1</v>
      </c>
      <c r="M87">
        <v>26</v>
      </c>
      <c r="N87">
        <v>26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 t="s">
        <v>466</v>
      </c>
    </row>
    <row r="88" spans="1:22">
      <c r="A88" t="s">
        <v>690</v>
      </c>
      <c r="B88" t="s">
        <v>691</v>
      </c>
      <c r="C88" t="s">
        <v>387</v>
      </c>
      <c r="D88" t="s">
        <v>388</v>
      </c>
      <c r="E88">
        <v>28</v>
      </c>
      <c r="F88" t="s">
        <v>463</v>
      </c>
      <c r="G88" t="s">
        <v>464</v>
      </c>
      <c r="H88" t="s">
        <v>692</v>
      </c>
      <c r="I88">
        <v>415</v>
      </c>
      <c r="J88">
        <v>224</v>
      </c>
      <c r="K88">
        <v>16</v>
      </c>
      <c r="L88">
        <v>88</v>
      </c>
      <c r="M88">
        <v>0</v>
      </c>
      <c r="N88">
        <v>0</v>
      </c>
      <c r="O88">
        <v>0</v>
      </c>
      <c r="P88">
        <v>0</v>
      </c>
      <c r="Q88">
        <v>6</v>
      </c>
      <c r="R88">
        <v>0</v>
      </c>
      <c r="S88">
        <v>0</v>
      </c>
      <c r="T88">
        <v>6</v>
      </c>
      <c r="U88">
        <v>3</v>
      </c>
      <c r="V88" t="s">
        <v>466</v>
      </c>
    </row>
    <row r="89" spans="1:22">
      <c r="A89" t="s">
        <v>681</v>
      </c>
      <c r="B89" t="s">
        <v>693</v>
      </c>
      <c r="C89" t="s">
        <v>168</v>
      </c>
      <c r="D89" t="s">
        <v>169</v>
      </c>
      <c r="E89">
        <v>35</v>
      </c>
      <c r="F89" t="s">
        <v>463</v>
      </c>
      <c r="G89" t="s">
        <v>464</v>
      </c>
      <c r="H89" t="s">
        <v>694</v>
      </c>
      <c r="I89">
        <v>2277</v>
      </c>
      <c r="J89">
        <v>1368</v>
      </c>
      <c r="K89">
        <v>41</v>
      </c>
      <c r="L89">
        <v>847</v>
      </c>
      <c r="M89">
        <v>0</v>
      </c>
      <c r="N89">
        <v>0</v>
      </c>
      <c r="O89">
        <v>0</v>
      </c>
      <c r="P89">
        <v>0</v>
      </c>
      <c r="Q89">
        <v>20</v>
      </c>
      <c r="R89">
        <v>0</v>
      </c>
      <c r="S89">
        <v>0</v>
      </c>
      <c r="T89">
        <v>10</v>
      </c>
      <c r="U89">
        <v>3</v>
      </c>
      <c r="V89" t="s">
        <v>466</v>
      </c>
    </row>
    <row r="90" spans="1:22">
      <c r="A90" t="s">
        <v>695</v>
      </c>
      <c r="B90" t="s">
        <v>696</v>
      </c>
      <c r="C90" t="s">
        <v>111</v>
      </c>
      <c r="D90" t="s">
        <v>112</v>
      </c>
      <c r="E90">
        <v>54</v>
      </c>
      <c r="F90" t="s">
        <v>463</v>
      </c>
      <c r="G90" t="s">
        <v>464</v>
      </c>
      <c r="H90" t="s">
        <v>697</v>
      </c>
      <c r="I90">
        <v>1648</v>
      </c>
      <c r="J90">
        <v>876</v>
      </c>
      <c r="K90">
        <v>0</v>
      </c>
      <c r="L90">
        <v>772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 t="s">
        <v>466</v>
      </c>
    </row>
    <row r="91" spans="1:22">
      <c r="A91" t="s">
        <v>681</v>
      </c>
      <c r="B91" t="s">
        <v>698</v>
      </c>
      <c r="C91" t="s">
        <v>164</v>
      </c>
      <c r="D91" t="s">
        <v>165</v>
      </c>
      <c r="E91">
        <v>35</v>
      </c>
      <c r="F91" t="s">
        <v>463</v>
      </c>
      <c r="G91" t="s">
        <v>464</v>
      </c>
      <c r="H91" t="s">
        <v>699</v>
      </c>
      <c r="I91">
        <v>2270</v>
      </c>
      <c r="J91">
        <v>1397</v>
      </c>
      <c r="K91">
        <v>55</v>
      </c>
      <c r="L91">
        <v>802</v>
      </c>
      <c r="M91">
        <v>0</v>
      </c>
      <c r="N91">
        <v>0</v>
      </c>
      <c r="O91">
        <v>0</v>
      </c>
      <c r="P91">
        <v>0</v>
      </c>
      <c r="Q91">
        <v>20</v>
      </c>
      <c r="R91">
        <v>2</v>
      </c>
      <c r="S91">
        <v>1</v>
      </c>
      <c r="T91">
        <v>9</v>
      </c>
      <c r="U91">
        <v>2</v>
      </c>
      <c r="V91" t="s">
        <v>466</v>
      </c>
    </row>
    <row r="92" spans="1:22">
      <c r="A92" t="s">
        <v>684</v>
      </c>
      <c r="B92" t="s">
        <v>700</v>
      </c>
      <c r="C92" t="s">
        <v>252</v>
      </c>
      <c r="D92" t="s">
        <v>253</v>
      </c>
      <c r="E92">
        <v>33</v>
      </c>
      <c r="F92" t="s">
        <v>463</v>
      </c>
      <c r="G92" t="s">
        <v>464</v>
      </c>
      <c r="H92" t="s">
        <v>701</v>
      </c>
      <c r="I92">
        <v>2302</v>
      </c>
      <c r="J92">
        <v>804</v>
      </c>
      <c r="K92">
        <v>18</v>
      </c>
      <c r="L92">
        <v>1478</v>
      </c>
      <c r="M92">
        <v>0</v>
      </c>
      <c r="N92">
        <v>0</v>
      </c>
      <c r="O92">
        <v>0</v>
      </c>
      <c r="P92">
        <v>0</v>
      </c>
      <c r="Q92">
        <v>3</v>
      </c>
      <c r="R92">
        <v>0</v>
      </c>
      <c r="S92">
        <v>0</v>
      </c>
      <c r="T92">
        <v>0</v>
      </c>
      <c r="U92">
        <v>0</v>
      </c>
      <c r="V92" t="s">
        <v>466</v>
      </c>
    </row>
    <row r="93" spans="1:22">
      <c r="A93" t="s">
        <v>695</v>
      </c>
      <c r="B93" t="s">
        <v>702</v>
      </c>
      <c r="C93" t="s">
        <v>113</v>
      </c>
      <c r="D93" t="s">
        <v>114</v>
      </c>
      <c r="E93">
        <v>57</v>
      </c>
      <c r="F93" t="s">
        <v>463</v>
      </c>
      <c r="G93" t="s">
        <v>464</v>
      </c>
      <c r="H93" t="s">
        <v>703</v>
      </c>
      <c r="I93">
        <v>2177</v>
      </c>
      <c r="J93">
        <v>1156</v>
      </c>
      <c r="K93">
        <v>89</v>
      </c>
      <c r="L93">
        <v>932</v>
      </c>
      <c r="M93">
        <v>0</v>
      </c>
      <c r="N93">
        <v>0</v>
      </c>
      <c r="O93">
        <v>0</v>
      </c>
      <c r="P93">
        <v>0</v>
      </c>
      <c r="Q93">
        <v>6</v>
      </c>
      <c r="R93">
        <v>12</v>
      </c>
      <c r="S93">
        <v>9</v>
      </c>
      <c r="T93">
        <v>0</v>
      </c>
      <c r="U93">
        <v>4</v>
      </c>
      <c r="V93" t="s">
        <v>466</v>
      </c>
    </row>
    <row r="94" spans="1:22">
      <c r="A94" t="s">
        <v>704</v>
      </c>
      <c r="B94" t="s">
        <v>705</v>
      </c>
      <c r="C94" t="s">
        <v>377</v>
      </c>
      <c r="D94" t="s">
        <v>378</v>
      </c>
      <c r="E94">
        <v>35</v>
      </c>
      <c r="F94" t="s">
        <v>463</v>
      </c>
      <c r="G94" t="s">
        <v>464</v>
      </c>
      <c r="H94" t="s">
        <v>706</v>
      </c>
      <c r="I94">
        <v>2038</v>
      </c>
      <c r="J94">
        <v>969</v>
      </c>
      <c r="K94">
        <v>456</v>
      </c>
      <c r="L94">
        <v>475</v>
      </c>
      <c r="M94">
        <v>0</v>
      </c>
      <c r="N94">
        <v>0</v>
      </c>
      <c r="O94">
        <v>0</v>
      </c>
      <c r="P94">
        <v>0</v>
      </c>
      <c r="Q94">
        <v>37</v>
      </c>
      <c r="R94">
        <v>38</v>
      </c>
      <c r="S94">
        <v>25</v>
      </c>
      <c r="T94">
        <v>58</v>
      </c>
      <c r="U94">
        <v>7</v>
      </c>
      <c r="V94" t="s">
        <v>466</v>
      </c>
    </row>
    <row r="95" spans="1:22">
      <c r="A95" t="s">
        <v>707</v>
      </c>
      <c r="B95" t="s">
        <v>708</v>
      </c>
      <c r="C95" t="s">
        <v>423</v>
      </c>
      <c r="D95" t="s">
        <v>424</v>
      </c>
      <c r="E95">
        <v>33</v>
      </c>
      <c r="F95" t="s">
        <v>463</v>
      </c>
      <c r="G95" t="s">
        <v>464</v>
      </c>
      <c r="H95" t="s">
        <v>709</v>
      </c>
      <c r="I95">
        <v>1539</v>
      </c>
      <c r="J95">
        <v>653</v>
      </c>
      <c r="K95">
        <v>174</v>
      </c>
      <c r="L95">
        <v>679</v>
      </c>
      <c r="M95">
        <v>0</v>
      </c>
      <c r="N95">
        <v>0</v>
      </c>
      <c r="O95">
        <v>0</v>
      </c>
      <c r="P95">
        <v>0</v>
      </c>
      <c r="Q95">
        <v>0</v>
      </c>
      <c r="R95">
        <v>18</v>
      </c>
      <c r="S95">
        <v>16</v>
      </c>
      <c r="T95">
        <v>18</v>
      </c>
      <c r="U95">
        <v>8</v>
      </c>
      <c r="V95" t="s">
        <v>466</v>
      </c>
    </row>
    <row r="96" spans="1:22">
      <c r="A96" t="s">
        <v>710</v>
      </c>
      <c r="B96" t="s">
        <v>711</v>
      </c>
      <c r="C96" t="s">
        <v>178</v>
      </c>
      <c r="D96" t="s">
        <v>179</v>
      </c>
      <c r="E96">
        <v>37</v>
      </c>
      <c r="F96" t="s">
        <v>463</v>
      </c>
      <c r="G96" t="s">
        <v>464</v>
      </c>
      <c r="H96" t="s">
        <v>712</v>
      </c>
      <c r="I96">
        <v>2631</v>
      </c>
      <c r="J96">
        <v>1108</v>
      </c>
      <c r="K96">
        <v>292</v>
      </c>
      <c r="L96">
        <v>1079</v>
      </c>
      <c r="M96">
        <v>223</v>
      </c>
      <c r="N96">
        <v>0</v>
      </c>
      <c r="O96">
        <v>223</v>
      </c>
      <c r="P96">
        <v>0</v>
      </c>
      <c r="Q96">
        <v>0</v>
      </c>
      <c r="R96">
        <v>6</v>
      </c>
      <c r="S96">
        <v>6</v>
      </c>
      <c r="T96">
        <v>0</v>
      </c>
      <c r="U96">
        <v>0</v>
      </c>
      <c r="V96" t="s">
        <v>466</v>
      </c>
    </row>
    <row r="97" spans="1:22">
      <c r="A97" t="s">
        <v>713</v>
      </c>
      <c r="B97" t="s">
        <v>714</v>
      </c>
      <c r="C97" t="s">
        <v>279</v>
      </c>
      <c r="D97" t="s">
        <v>280</v>
      </c>
      <c r="E97">
        <v>30</v>
      </c>
      <c r="F97" t="s">
        <v>463</v>
      </c>
      <c r="G97" t="s">
        <v>464</v>
      </c>
      <c r="H97" t="s">
        <v>715</v>
      </c>
      <c r="I97">
        <v>3018</v>
      </c>
      <c r="J97">
        <v>1303</v>
      </c>
      <c r="K97">
        <v>735</v>
      </c>
      <c r="L97">
        <v>977</v>
      </c>
      <c r="M97">
        <v>0</v>
      </c>
      <c r="N97">
        <v>0</v>
      </c>
      <c r="O97">
        <v>0</v>
      </c>
      <c r="P97">
        <v>0</v>
      </c>
      <c r="Q97">
        <v>1</v>
      </c>
      <c r="R97">
        <v>0</v>
      </c>
      <c r="S97">
        <v>0</v>
      </c>
      <c r="T97">
        <v>3</v>
      </c>
      <c r="U97">
        <v>4</v>
      </c>
      <c r="V97" t="s">
        <v>466</v>
      </c>
    </row>
    <row r="98" spans="1:22">
      <c r="A98" t="s">
        <v>710</v>
      </c>
      <c r="B98" t="s">
        <v>716</v>
      </c>
      <c r="C98" t="s">
        <v>182</v>
      </c>
      <c r="D98" t="s">
        <v>183</v>
      </c>
      <c r="E98">
        <v>34</v>
      </c>
      <c r="F98" t="s">
        <v>463</v>
      </c>
      <c r="G98" t="s">
        <v>464</v>
      </c>
      <c r="H98" t="s">
        <v>717</v>
      </c>
      <c r="I98">
        <v>2186</v>
      </c>
      <c r="J98">
        <v>885</v>
      </c>
      <c r="K98">
        <v>123</v>
      </c>
      <c r="L98">
        <v>841</v>
      </c>
      <c r="M98">
        <v>62</v>
      </c>
      <c r="N98">
        <v>0</v>
      </c>
      <c r="O98">
        <v>62</v>
      </c>
      <c r="P98">
        <v>0</v>
      </c>
      <c r="Q98">
        <v>0</v>
      </c>
      <c r="R98">
        <v>0</v>
      </c>
      <c r="S98">
        <v>0</v>
      </c>
      <c r="T98">
        <v>4</v>
      </c>
      <c r="U98">
        <v>3</v>
      </c>
      <c r="V98" t="s">
        <v>466</v>
      </c>
    </row>
    <row r="99" spans="1:22">
      <c r="A99" t="s">
        <v>713</v>
      </c>
      <c r="B99" t="s">
        <v>718</v>
      </c>
      <c r="C99" t="s">
        <v>277</v>
      </c>
      <c r="D99" t="s">
        <v>278</v>
      </c>
      <c r="E99">
        <v>35</v>
      </c>
      <c r="F99" t="s">
        <v>463</v>
      </c>
      <c r="G99" t="s">
        <v>464</v>
      </c>
      <c r="H99" t="s">
        <v>719</v>
      </c>
      <c r="I99">
        <v>1996</v>
      </c>
      <c r="J99">
        <v>1318</v>
      </c>
      <c r="K99">
        <v>53</v>
      </c>
      <c r="L99">
        <v>620</v>
      </c>
      <c r="M99">
        <v>0</v>
      </c>
      <c r="N99">
        <v>0</v>
      </c>
      <c r="O99">
        <v>0</v>
      </c>
      <c r="P99">
        <v>0</v>
      </c>
      <c r="Q99">
        <v>1</v>
      </c>
      <c r="R99">
        <v>1</v>
      </c>
      <c r="S99">
        <v>1</v>
      </c>
      <c r="T99">
        <v>3</v>
      </c>
      <c r="U99">
        <v>4</v>
      </c>
      <c r="V99" t="s">
        <v>466</v>
      </c>
    </row>
    <row r="100" spans="1:22">
      <c r="A100" t="s">
        <v>710</v>
      </c>
      <c r="B100" t="s">
        <v>720</v>
      </c>
      <c r="C100" t="s">
        <v>180</v>
      </c>
      <c r="D100" t="s">
        <v>181</v>
      </c>
      <c r="E100">
        <v>35</v>
      </c>
      <c r="F100" t="s">
        <v>463</v>
      </c>
      <c r="G100" t="s">
        <v>464</v>
      </c>
      <c r="H100" t="s">
        <v>721</v>
      </c>
      <c r="I100">
        <v>1883</v>
      </c>
      <c r="J100">
        <v>843</v>
      </c>
      <c r="K100">
        <v>123</v>
      </c>
      <c r="L100">
        <v>762</v>
      </c>
      <c r="M100">
        <v>63</v>
      </c>
      <c r="N100">
        <v>0</v>
      </c>
      <c r="O100">
        <v>63</v>
      </c>
      <c r="P100">
        <v>0</v>
      </c>
      <c r="Q100">
        <v>0</v>
      </c>
      <c r="R100">
        <v>3</v>
      </c>
      <c r="S100">
        <v>3</v>
      </c>
      <c r="T100">
        <v>0</v>
      </c>
      <c r="U100">
        <v>0</v>
      </c>
      <c r="V100" t="s">
        <v>466</v>
      </c>
    </row>
    <row r="101" spans="1:22">
      <c r="A101" t="s">
        <v>710</v>
      </c>
      <c r="B101" t="s">
        <v>722</v>
      </c>
      <c r="C101" t="s">
        <v>184</v>
      </c>
      <c r="D101" t="s">
        <v>185</v>
      </c>
      <c r="E101">
        <v>36</v>
      </c>
      <c r="F101" t="s">
        <v>463</v>
      </c>
      <c r="G101" t="s">
        <v>464</v>
      </c>
      <c r="H101" t="s">
        <v>723</v>
      </c>
      <c r="I101">
        <v>2494</v>
      </c>
      <c r="J101">
        <v>1107</v>
      </c>
      <c r="K101">
        <v>37</v>
      </c>
      <c r="L101">
        <v>1125</v>
      </c>
      <c r="M101">
        <v>1</v>
      </c>
      <c r="N101">
        <v>0</v>
      </c>
      <c r="O101">
        <v>1</v>
      </c>
      <c r="P101">
        <v>0</v>
      </c>
      <c r="Q101">
        <v>0</v>
      </c>
      <c r="R101">
        <v>0</v>
      </c>
      <c r="S101">
        <v>0</v>
      </c>
      <c r="T101">
        <v>4</v>
      </c>
      <c r="U101">
        <v>4</v>
      </c>
      <c r="V101" t="s">
        <v>466</v>
      </c>
    </row>
    <row r="102" spans="1:22">
      <c r="A102" t="s">
        <v>724</v>
      </c>
      <c r="B102" t="s">
        <v>725</v>
      </c>
      <c r="C102" t="s">
        <v>228</v>
      </c>
      <c r="D102" t="s">
        <v>229</v>
      </c>
      <c r="E102">
        <v>11</v>
      </c>
      <c r="F102" t="s">
        <v>463</v>
      </c>
      <c r="G102" t="s">
        <v>464</v>
      </c>
      <c r="H102" t="s">
        <v>726</v>
      </c>
      <c r="I102">
        <v>76</v>
      </c>
      <c r="J102">
        <v>43</v>
      </c>
      <c r="K102">
        <v>2</v>
      </c>
      <c r="L102">
        <v>22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 t="s">
        <v>466</v>
      </c>
    </row>
    <row r="103" spans="1:22">
      <c r="A103" t="s">
        <v>727</v>
      </c>
      <c r="B103" t="s">
        <v>728</v>
      </c>
      <c r="C103" t="s">
        <v>729</v>
      </c>
      <c r="D103" t="s">
        <v>730</v>
      </c>
      <c r="E103">
        <v>0</v>
      </c>
      <c r="F103" t="s">
        <v>463</v>
      </c>
      <c r="G103" t="s">
        <v>464</v>
      </c>
      <c r="H103" t="s">
        <v>731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 t="s">
        <v>466</v>
      </c>
    </row>
    <row r="104" spans="1:22">
      <c r="A104" t="s">
        <v>727</v>
      </c>
      <c r="B104" t="s">
        <v>732</v>
      </c>
      <c r="C104" t="s">
        <v>435</v>
      </c>
      <c r="D104" t="s">
        <v>436</v>
      </c>
      <c r="E104">
        <v>45</v>
      </c>
      <c r="F104" t="s">
        <v>463</v>
      </c>
      <c r="G104" t="s">
        <v>464</v>
      </c>
      <c r="H104" t="s">
        <v>733</v>
      </c>
      <c r="I104">
        <v>3507</v>
      </c>
      <c r="J104">
        <v>1688</v>
      </c>
      <c r="K104">
        <v>584</v>
      </c>
      <c r="L104">
        <v>1211</v>
      </c>
      <c r="M104">
        <v>0</v>
      </c>
      <c r="N104">
        <v>0</v>
      </c>
      <c r="O104">
        <v>0</v>
      </c>
      <c r="P104">
        <v>0</v>
      </c>
      <c r="Q104">
        <v>7</v>
      </c>
      <c r="R104">
        <v>1</v>
      </c>
      <c r="S104">
        <v>1</v>
      </c>
      <c r="T104">
        <v>0</v>
      </c>
      <c r="U104">
        <v>0</v>
      </c>
      <c r="V104" t="s">
        <v>466</v>
      </c>
    </row>
    <row r="105" spans="1:22">
      <c r="A105" t="s">
        <v>727</v>
      </c>
      <c r="B105" t="s">
        <v>734</v>
      </c>
      <c r="C105" t="s">
        <v>735</v>
      </c>
      <c r="D105" t="s">
        <v>736</v>
      </c>
      <c r="E105">
        <v>0</v>
      </c>
      <c r="F105" t="s">
        <v>463</v>
      </c>
      <c r="G105" t="s">
        <v>464</v>
      </c>
      <c r="H105" t="s">
        <v>737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 t="s">
        <v>466</v>
      </c>
    </row>
    <row r="106" spans="1:22">
      <c r="A106" t="s">
        <v>738</v>
      </c>
      <c r="B106" t="s">
        <v>739</v>
      </c>
      <c r="C106" t="s">
        <v>399</v>
      </c>
      <c r="D106" t="s">
        <v>400</v>
      </c>
      <c r="E106">
        <v>28</v>
      </c>
      <c r="F106" t="s">
        <v>463</v>
      </c>
      <c r="G106" t="s">
        <v>464</v>
      </c>
      <c r="H106" t="s">
        <v>740</v>
      </c>
      <c r="I106">
        <v>51</v>
      </c>
      <c r="J106">
        <v>49</v>
      </c>
      <c r="K106">
        <v>0</v>
      </c>
      <c r="L106">
        <v>1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 t="s">
        <v>466</v>
      </c>
    </row>
    <row r="107" spans="1:22">
      <c r="A107" t="s">
        <v>741</v>
      </c>
      <c r="B107" t="s">
        <v>742</v>
      </c>
      <c r="C107" t="s">
        <v>321</v>
      </c>
      <c r="D107" t="s">
        <v>322</v>
      </c>
      <c r="E107">
        <v>21</v>
      </c>
      <c r="F107" t="s">
        <v>463</v>
      </c>
      <c r="G107" t="s">
        <v>464</v>
      </c>
      <c r="H107" t="s">
        <v>743</v>
      </c>
      <c r="I107">
        <v>651</v>
      </c>
      <c r="J107">
        <v>454</v>
      </c>
      <c r="K107">
        <v>21</v>
      </c>
      <c r="L107">
        <v>148</v>
      </c>
      <c r="M107">
        <v>0</v>
      </c>
      <c r="N107">
        <v>0</v>
      </c>
      <c r="O107">
        <v>0</v>
      </c>
      <c r="P107">
        <v>0</v>
      </c>
      <c r="Q107">
        <v>4</v>
      </c>
      <c r="R107">
        <v>0</v>
      </c>
      <c r="S107">
        <v>0</v>
      </c>
      <c r="T107">
        <v>26</v>
      </c>
      <c r="U107">
        <v>6</v>
      </c>
      <c r="V107" t="s">
        <v>466</v>
      </c>
    </row>
    <row r="108" spans="1:22">
      <c r="A108" t="s">
        <v>727</v>
      </c>
      <c r="B108" t="s">
        <v>744</v>
      </c>
      <c r="C108" t="s">
        <v>745</v>
      </c>
      <c r="D108" t="s">
        <v>746</v>
      </c>
      <c r="E108">
        <v>1</v>
      </c>
      <c r="F108" t="s">
        <v>463</v>
      </c>
      <c r="G108" t="s">
        <v>464</v>
      </c>
      <c r="H108" t="s">
        <v>747</v>
      </c>
      <c r="I108">
        <v>1</v>
      </c>
      <c r="J108">
        <v>1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 t="s">
        <v>466</v>
      </c>
    </row>
    <row r="109" spans="1:22">
      <c r="A109" t="s">
        <v>727</v>
      </c>
      <c r="B109" t="s">
        <v>748</v>
      </c>
      <c r="C109" t="s">
        <v>749</v>
      </c>
      <c r="D109" t="s">
        <v>750</v>
      </c>
      <c r="E109">
        <v>0</v>
      </c>
      <c r="F109" t="s">
        <v>463</v>
      </c>
      <c r="G109" t="s">
        <v>464</v>
      </c>
      <c r="H109" t="s">
        <v>751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 t="s">
        <v>466</v>
      </c>
    </row>
    <row r="110" spans="1:22">
      <c r="A110" t="s">
        <v>738</v>
      </c>
      <c r="B110" t="s">
        <v>752</v>
      </c>
      <c r="C110" t="s">
        <v>401</v>
      </c>
      <c r="D110" t="s">
        <v>402</v>
      </c>
      <c r="E110">
        <v>28</v>
      </c>
      <c r="F110" t="s">
        <v>463</v>
      </c>
      <c r="G110" t="s">
        <v>464</v>
      </c>
      <c r="H110" t="s">
        <v>753</v>
      </c>
      <c r="I110">
        <v>60</v>
      </c>
      <c r="J110">
        <v>58</v>
      </c>
      <c r="K110">
        <v>0</v>
      </c>
      <c r="L110">
        <v>1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 t="s">
        <v>466</v>
      </c>
    </row>
    <row r="111" spans="1:22">
      <c r="A111" t="s">
        <v>727</v>
      </c>
      <c r="B111" t="s">
        <v>754</v>
      </c>
      <c r="C111" t="s">
        <v>755</v>
      </c>
      <c r="D111" t="s">
        <v>756</v>
      </c>
      <c r="E111">
        <v>0</v>
      </c>
      <c r="F111" t="s">
        <v>463</v>
      </c>
      <c r="G111" t="s">
        <v>464</v>
      </c>
      <c r="H111" t="s">
        <v>757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 t="s">
        <v>466</v>
      </c>
    </row>
    <row r="112" spans="1:22">
      <c r="A112" t="s">
        <v>758</v>
      </c>
      <c r="B112" t="s">
        <v>759</v>
      </c>
      <c r="C112" t="s">
        <v>379</v>
      </c>
      <c r="D112" t="s">
        <v>380</v>
      </c>
      <c r="E112">
        <v>26</v>
      </c>
      <c r="F112" t="s">
        <v>463</v>
      </c>
      <c r="G112" t="s">
        <v>464</v>
      </c>
      <c r="H112" t="s">
        <v>760</v>
      </c>
      <c r="I112">
        <v>1961</v>
      </c>
      <c r="J112">
        <v>704</v>
      </c>
      <c r="K112">
        <v>649</v>
      </c>
      <c r="L112">
        <v>486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1</v>
      </c>
      <c r="S112">
        <v>1</v>
      </c>
      <c r="T112">
        <v>2</v>
      </c>
      <c r="U112">
        <v>0</v>
      </c>
      <c r="V112" t="s">
        <v>466</v>
      </c>
    </row>
    <row r="113" spans="1:22">
      <c r="A113" t="s">
        <v>761</v>
      </c>
      <c r="B113" t="s">
        <v>762</v>
      </c>
      <c r="C113" t="s">
        <v>250</v>
      </c>
      <c r="D113" t="s">
        <v>251</v>
      </c>
      <c r="E113">
        <v>5</v>
      </c>
      <c r="F113" t="s">
        <v>463</v>
      </c>
      <c r="G113" t="s">
        <v>464</v>
      </c>
      <c r="H113" t="s">
        <v>763</v>
      </c>
      <c r="I113">
        <v>120</v>
      </c>
      <c r="J113">
        <v>33</v>
      </c>
      <c r="K113">
        <v>86</v>
      </c>
      <c r="L113">
        <v>0</v>
      </c>
      <c r="M113">
        <v>78</v>
      </c>
      <c r="N113">
        <v>78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1</v>
      </c>
      <c r="U113">
        <v>3</v>
      </c>
      <c r="V113" t="s">
        <v>466</v>
      </c>
    </row>
    <row r="114" spans="1:22">
      <c r="A114" t="s">
        <v>764</v>
      </c>
      <c r="B114" t="s">
        <v>765</v>
      </c>
      <c r="C114" t="s">
        <v>375</v>
      </c>
      <c r="D114" t="s">
        <v>376</v>
      </c>
      <c r="E114">
        <v>54</v>
      </c>
      <c r="F114" t="s">
        <v>463</v>
      </c>
      <c r="G114" t="s">
        <v>464</v>
      </c>
      <c r="H114" t="s">
        <v>766</v>
      </c>
      <c r="I114">
        <v>4052</v>
      </c>
      <c r="J114">
        <v>1898</v>
      </c>
      <c r="K114">
        <v>665</v>
      </c>
      <c r="L114">
        <v>1376</v>
      </c>
      <c r="M114">
        <v>101</v>
      </c>
      <c r="N114">
        <v>10</v>
      </c>
      <c r="O114">
        <v>91</v>
      </c>
      <c r="P114">
        <v>0</v>
      </c>
      <c r="Q114">
        <v>44</v>
      </c>
      <c r="R114">
        <v>54</v>
      </c>
      <c r="S114">
        <v>20</v>
      </c>
      <c r="T114">
        <v>24</v>
      </c>
      <c r="U114">
        <v>5</v>
      </c>
      <c r="V114" t="s">
        <v>466</v>
      </c>
    </row>
    <row r="115" spans="1:22">
      <c r="A115" t="s">
        <v>767</v>
      </c>
      <c r="B115" t="s">
        <v>768</v>
      </c>
      <c r="C115" t="s">
        <v>343</v>
      </c>
      <c r="D115" t="s">
        <v>344</v>
      </c>
      <c r="E115">
        <v>67</v>
      </c>
      <c r="F115" t="s">
        <v>463</v>
      </c>
      <c r="G115" t="s">
        <v>464</v>
      </c>
      <c r="H115" t="s">
        <v>769</v>
      </c>
      <c r="I115">
        <v>1762</v>
      </c>
      <c r="J115">
        <v>344</v>
      </c>
      <c r="K115">
        <v>646</v>
      </c>
      <c r="L115">
        <v>642</v>
      </c>
      <c r="M115">
        <v>0</v>
      </c>
      <c r="N115">
        <v>0</v>
      </c>
      <c r="O115">
        <v>0</v>
      </c>
      <c r="P115">
        <v>0</v>
      </c>
      <c r="Q115">
        <v>12</v>
      </c>
      <c r="R115">
        <v>9</v>
      </c>
      <c r="S115">
        <v>9</v>
      </c>
      <c r="T115">
        <v>1</v>
      </c>
      <c r="U115">
        <v>0</v>
      </c>
      <c r="V115" t="s">
        <v>466</v>
      </c>
    </row>
    <row r="116" spans="1:22">
      <c r="A116" t="s">
        <v>767</v>
      </c>
      <c r="B116" t="s">
        <v>770</v>
      </c>
      <c r="C116" t="s">
        <v>341</v>
      </c>
      <c r="D116" t="s">
        <v>342</v>
      </c>
      <c r="E116">
        <v>67</v>
      </c>
      <c r="F116" t="s">
        <v>463</v>
      </c>
      <c r="G116" t="s">
        <v>464</v>
      </c>
      <c r="H116" t="s">
        <v>771</v>
      </c>
      <c r="I116">
        <v>3410</v>
      </c>
      <c r="J116">
        <v>706</v>
      </c>
      <c r="K116">
        <v>1114</v>
      </c>
      <c r="L116">
        <v>1323</v>
      </c>
      <c r="M116">
        <v>0</v>
      </c>
      <c r="N116">
        <v>0</v>
      </c>
      <c r="O116">
        <v>0</v>
      </c>
      <c r="P116">
        <v>0</v>
      </c>
      <c r="Q116">
        <v>12</v>
      </c>
      <c r="R116">
        <v>14</v>
      </c>
      <c r="S116">
        <v>14</v>
      </c>
      <c r="T116">
        <v>2</v>
      </c>
      <c r="U116">
        <v>0</v>
      </c>
      <c r="V116" t="s">
        <v>466</v>
      </c>
    </row>
    <row r="117" spans="1:22">
      <c r="A117" t="s">
        <v>772</v>
      </c>
      <c r="B117" t="s">
        <v>773</v>
      </c>
      <c r="C117" t="s">
        <v>433</v>
      </c>
      <c r="D117" t="s">
        <v>434</v>
      </c>
      <c r="E117">
        <v>35</v>
      </c>
      <c r="F117" t="s">
        <v>463</v>
      </c>
      <c r="G117" t="s">
        <v>464</v>
      </c>
      <c r="H117" t="s">
        <v>774</v>
      </c>
      <c r="I117">
        <v>1819</v>
      </c>
      <c r="J117">
        <v>375</v>
      </c>
      <c r="K117">
        <v>1248</v>
      </c>
      <c r="L117">
        <v>66</v>
      </c>
      <c r="M117">
        <v>322</v>
      </c>
      <c r="N117">
        <v>322</v>
      </c>
      <c r="O117">
        <v>0</v>
      </c>
      <c r="P117">
        <v>0</v>
      </c>
      <c r="Q117">
        <v>11</v>
      </c>
      <c r="R117">
        <v>2</v>
      </c>
      <c r="S117">
        <v>2</v>
      </c>
      <c r="T117">
        <v>1</v>
      </c>
      <c r="U117">
        <v>0</v>
      </c>
      <c r="V117" t="s">
        <v>466</v>
      </c>
    </row>
    <row r="118" spans="1:22">
      <c r="A118" t="s">
        <v>767</v>
      </c>
      <c r="B118" t="s">
        <v>775</v>
      </c>
      <c r="C118" t="s">
        <v>339</v>
      </c>
      <c r="D118" t="s">
        <v>340</v>
      </c>
      <c r="E118">
        <v>67</v>
      </c>
      <c r="F118" t="s">
        <v>463</v>
      </c>
      <c r="G118" t="s">
        <v>464</v>
      </c>
      <c r="H118" t="s">
        <v>776</v>
      </c>
      <c r="I118">
        <v>1838</v>
      </c>
      <c r="J118">
        <v>379</v>
      </c>
      <c r="K118">
        <v>87</v>
      </c>
      <c r="L118">
        <v>1367</v>
      </c>
      <c r="M118">
        <v>0</v>
      </c>
      <c r="N118">
        <v>0</v>
      </c>
      <c r="O118">
        <v>0</v>
      </c>
      <c r="P118">
        <v>0</v>
      </c>
      <c r="Q118">
        <v>12</v>
      </c>
      <c r="R118">
        <v>8</v>
      </c>
      <c r="S118">
        <v>8</v>
      </c>
      <c r="T118">
        <v>1</v>
      </c>
      <c r="U118">
        <v>1</v>
      </c>
      <c r="V118" t="s">
        <v>466</v>
      </c>
    </row>
    <row r="119" spans="1:22">
      <c r="A119" t="s">
        <v>777</v>
      </c>
      <c r="B119" t="s">
        <v>778</v>
      </c>
      <c r="C119" t="s">
        <v>345</v>
      </c>
      <c r="D119" t="s">
        <v>346</v>
      </c>
      <c r="E119">
        <v>35</v>
      </c>
      <c r="F119" t="s">
        <v>463</v>
      </c>
      <c r="G119" t="s">
        <v>464</v>
      </c>
      <c r="H119" t="s">
        <v>779</v>
      </c>
      <c r="I119">
        <v>2111</v>
      </c>
      <c r="J119">
        <v>909</v>
      </c>
      <c r="K119">
        <v>96</v>
      </c>
      <c r="L119">
        <v>1081</v>
      </c>
      <c r="M119">
        <v>0</v>
      </c>
      <c r="N119">
        <v>0</v>
      </c>
      <c r="O119">
        <v>0</v>
      </c>
      <c r="P119">
        <v>0</v>
      </c>
      <c r="Q119">
        <v>9</v>
      </c>
      <c r="R119">
        <v>1</v>
      </c>
      <c r="S119">
        <v>1</v>
      </c>
      <c r="T119">
        <v>20</v>
      </c>
      <c r="U119">
        <v>10</v>
      </c>
      <c r="V119" t="s">
        <v>466</v>
      </c>
    </row>
    <row r="120" spans="1:22">
      <c r="A120" t="s">
        <v>772</v>
      </c>
      <c r="B120" t="s">
        <v>780</v>
      </c>
      <c r="C120" t="s">
        <v>431</v>
      </c>
      <c r="D120" t="s">
        <v>432</v>
      </c>
      <c r="E120">
        <v>30</v>
      </c>
      <c r="F120" t="s">
        <v>463</v>
      </c>
      <c r="G120" t="s">
        <v>464</v>
      </c>
      <c r="H120" t="s">
        <v>781</v>
      </c>
      <c r="I120">
        <v>536</v>
      </c>
      <c r="J120">
        <v>223</v>
      </c>
      <c r="K120">
        <v>253</v>
      </c>
      <c r="L120">
        <v>49</v>
      </c>
      <c r="M120">
        <v>0</v>
      </c>
      <c r="N120">
        <v>0</v>
      </c>
      <c r="O120">
        <v>0</v>
      </c>
      <c r="P120">
        <v>0</v>
      </c>
      <c r="Q120">
        <v>8</v>
      </c>
      <c r="R120">
        <v>0</v>
      </c>
      <c r="S120">
        <v>0</v>
      </c>
      <c r="T120">
        <v>4</v>
      </c>
      <c r="U120">
        <v>4</v>
      </c>
      <c r="V120" t="s">
        <v>466</v>
      </c>
    </row>
    <row r="121" spans="1:22">
      <c r="A121" t="s">
        <v>782</v>
      </c>
      <c r="B121" t="s">
        <v>783</v>
      </c>
      <c r="C121" t="s">
        <v>314</v>
      </c>
      <c r="D121" t="s">
        <v>315</v>
      </c>
      <c r="E121">
        <v>70</v>
      </c>
      <c r="F121" t="s">
        <v>463</v>
      </c>
      <c r="G121" t="s">
        <v>464</v>
      </c>
      <c r="H121" t="s">
        <v>784</v>
      </c>
      <c r="I121">
        <v>3228</v>
      </c>
      <c r="J121">
        <v>934</v>
      </c>
      <c r="K121">
        <v>580</v>
      </c>
      <c r="L121">
        <v>1659</v>
      </c>
      <c r="M121">
        <v>0</v>
      </c>
      <c r="N121">
        <v>0</v>
      </c>
      <c r="O121">
        <v>0</v>
      </c>
      <c r="P121">
        <v>0</v>
      </c>
      <c r="Q121">
        <v>24</v>
      </c>
      <c r="R121">
        <v>261</v>
      </c>
      <c r="S121">
        <v>260</v>
      </c>
      <c r="T121">
        <v>1</v>
      </c>
      <c r="U121">
        <v>0</v>
      </c>
      <c r="V121" t="s">
        <v>466</v>
      </c>
    </row>
    <row r="122" spans="1:22">
      <c r="A122" t="s">
        <v>782</v>
      </c>
      <c r="B122" t="s">
        <v>785</v>
      </c>
      <c r="C122" t="s">
        <v>8</v>
      </c>
      <c r="D122" t="s">
        <v>9</v>
      </c>
      <c r="E122">
        <v>74</v>
      </c>
      <c r="F122" t="s">
        <v>463</v>
      </c>
      <c r="G122" t="s">
        <v>464</v>
      </c>
      <c r="H122" t="s">
        <v>786</v>
      </c>
      <c r="I122">
        <v>3284</v>
      </c>
      <c r="J122">
        <v>948</v>
      </c>
      <c r="K122">
        <v>767</v>
      </c>
      <c r="L122">
        <v>1545</v>
      </c>
      <c r="M122">
        <v>0</v>
      </c>
      <c r="N122">
        <v>0</v>
      </c>
      <c r="O122">
        <v>0</v>
      </c>
      <c r="P122">
        <v>0</v>
      </c>
      <c r="Q122">
        <v>30</v>
      </c>
      <c r="R122">
        <v>108</v>
      </c>
      <c r="S122">
        <v>108</v>
      </c>
      <c r="T122">
        <v>3</v>
      </c>
      <c r="U122">
        <v>0</v>
      </c>
      <c r="V122" t="s">
        <v>466</v>
      </c>
    </row>
    <row r="123" spans="1:22">
      <c r="A123" t="s">
        <v>787</v>
      </c>
      <c r="B123" t="s">
        <v>788</v>
      </c>
      <c r="C123" t="s">
        <v>119</v>
      </c>
      <c r="D123" t="s">
        <v>120</v>
      </c>
      <c r="E123">
        <v>35</v>
      </c>
      <c r="F123" t="s">
        <v>463</v>
      </c>
      <c r="G123" t="s">
        <v>464</v>
      </c>
      <c r="H123" t="s">
        <v>789</v>
      </c>
      <c r="I123">
        <v>2037</v>
      </c>
      <c r="J123">
        <v>1377</v>
      </c>
      <c r="K123">
        <v>185</v>
      </c>
      <c r="L123">
        <v>403</v>
      </c>
      <c r="M123">
        <v>0</v>
      </c>
      <c r="N123">
        <v>0</v>
      </c>
      <c r="O123">
        <v>0</v>
      </c>
      <c r="P123">
        <v>0</v>
      </c>
      <c r="Q123">
        <v>11</v>
      </c>
      <c r="R123">
        <v>14</v>
      </c>
      <c r="S123">
        <v>14</v>
      </c>
      <c r="T123">
        <v>10</v>
      </c>
      <c r="U123">
        <v>2</v>
      </c>
      <c r="V123" t="s">
        <v>466</v>
      </c>
    </row>
    <row r="124" spans="1:22">
      <c r="A124" t="s">
        <v>790</v>
      </c>
      <c r="B124" t="s">
        <v>791</v>
      </c>
      <c r="C124" t="s">
        <v>373</v>
      </c>
      <c r="D124" t="s">
        <v>374</v>
      </c>
      <c r="E124">
        <v>32</v>
      </c>
      <c r="F124" t="s">
        <v>463</v>
      </c>
      <c r="G124" t="s">
        <v>464</v>
      </c>
      <c r="H124" t="s">
        <v>792</v>
      </c>
      <c r="I124">
        <v>1599</v>
      </c>
      <c r="J124">
        <v>800</v>
      </c>
      <c r="K124">
        <v>586</v>
      </c>
      <c r="L124">
        <v>35</v>
      </c>
      <c r="M124">
        <v>4</v>
      </c>
      <c r="N124">
        <v>4</v>
      </c>
      <c r="O124">
        <v>0</v>
      </c>
      <c r="P124">
        <v>0</v>
      </c>
      <c r="Q124">
        <v>8</v>
      </c>
      <c r="R124">
        <v>159</v>
      </c>
      <c r="S124">
        <v>153</v>
      </c>
      <c r="T124">
        <v>143</v>
      </c>
      <c r="U124">
        <v>22</v>
      </c>
      <c r="V124" t="s">
        <v>466</v>
      </c>
    </row>
    <row r="125" spans="1:22">
      <c r="A125" t="s">
        <v>793</v>
      </c>
      <c r="B125" t="s">
        <v>794</v>
      </c>
      <c r="C125" t="s">
        <v>106</v>
      </c>
      <c r="D125" t="s">
        <v>107</v>
      </c>
      <c r="E125">
        <v>52</v>
      </c>
      <c r="F125" t="s">
        <v>463</v>
      </c>
      <c r="G125" t="s">
        <v>464</v>
      </c>
      <c r="H125" t="s">
        <v>795</v>
      </c>
      <c r="I125">
        <v>2092</v>
      </c>
      <c r="J125">
        <v>1415</v>
      </c>
      <c r="K125">
        <v>200</v>
      </c>
      <c r="L125">
        <v>451</v>
      </c>
      <c r="M125">
        <v>0</v>
      </c>
      <c r="N125">
        <v>0</v>
      </c>
      <c r="O125">
        <v>0</v>
      </c>
      <c r="P125">
        <v>0</v>
      </c>
      <c r="Q125">
        <v>33</v>
      </c>
      <c r="R125">
        <v>24</v>
      </c>
      <c r="S125">
        <v>21</v>
      </c>
      <c r="T125">
        <v>10</v>
      </c>
      <c r="U125">
        <v>0</v>
      </c>
      <c r="V125" t="s">
        <v>466</v>
      </c>
    </row>
    <row r="126" spans="1:22">
      <c r="A126" t="s">
        <v>796</v>
      </c>
      <c r="B126" t="s">
        <v>797</v>
      </c>
      <c r="C126" t="s">
        <v>355</v>
      </c>
      <c r="D126" t="s">
        <v>356</v>
      </c>
      <c r="E126">
        <v>33</v>
      </c>
      <c r="F126" t="s">
        <v>463</v>
      </c>
      <c r="G126" t="s">
        <v>464</v>
      </c>
      <c r="H126" t="s">
        <v>798</v>
      </c>
      <c r="I126">
        <v>1677</v>
      </c>
      <c r="J126">
        <v>365</v>
      </c>
      <c r="K126">
        <v>41</v>
      </c>
      <c r="L126">
        <v>1249</v>
      </c>
      <c r="M126">
        <v>0</v>
      </c>
      <c r="N126">
        <v>0</v>
      </c>
      <c r="O126">
        <v>0</v>
      </c>
      <c r="P126">
        <v>0</v>
      </c>
      <c r="Q126">
        <v>2</v>
      </c>
      <c r="R126">
        <v>8</v>
      </c>
      <c r="S126">
        <v>8</v>
      </c>
      <c r="T126">
        <v>10</v>
      </c>
      <c r="U126">
        <v>0</v>
      </c>
      <c r="V126" t="s">
        <v>466</v>
      </c>
    </row>
    <row r="127" spans="1:22">
      <c r="A127" t="s">
        <v>782</v>
      </c>
      <c r="B127" t="s">
        <v>799</v>
      </c>
      <c r="C127" t="s">
        <v>317</v>
      </c>
      <c r="D127" t="s">
        <v>318</v>
      </c>
      <c r="E127">
        <v>69</v>
      </c>
      <c r="F127" t="s">
        <v>463</v>
      </c>
      <c r="G127" t="s">
        <v>464</v>
      </c>
      <c r="H127" t="s">
        <v>800</v>
      </c>
      <c r="I127">
        <v>2588</v>
      </c>
      <c r="J127">
        <v>793</v>
      </c>
      <c r="K127">
        <v>479</v>
      </c>
      <c r="L127">
        <v>1241</v>
      </c>
      <c r="M127">
        <v>38</v>
      </c>
      <c r="N127">
        <v>38</v>
      </c>
      <c r="O127">
        <v>0</v>
      </c>
      <c r="P127">
        <v>0</v>
      </c>
      <c r="Q127">
        <v>30</v>
      </c>
      <c r="R127">
        <v>104</v>
      </c>
      <c r="S127">
        <v>104</v>
      </c>
      <c r="T127">
        <v>44</v>
      </c>
      <c r="U127">
        <v>0</v>
      </c>
      <c r="V127" t="s">
        <v>466</v>
      </c>
    </row>
    <row r="128" spans="1:22">
      <c r="A128" t="s">
        <v>801</v>
      </c>
      <c r="B128" t="s">
        <v>802</v>
      </c>
      <c r="C128" t="s">
        <v>429</v>
      </c>
      <c r="D128" t="s">
        <v>430</v>
      </c>
      <c r="E128">
        <v>24</v>
      </c>
      <c r="F128" t="s">
        <v>463</v>
      </c>
      <c r="G128" t="s">
        <v>464</v>
      </c>
      <c r="H128" t="s">
        <v>803</v>
      </c>
      <c r="I128">
        <v>1778</v>
      </c>
      <c r="J128">
        <v>1738</v>
      </c>
      <c r="K128">
        <v>30</v>
      </c>
      <c r="L128">
        <v>5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8</v>
      </c>
      <c r="S128">
        <v>8</v>
      </c>
      <c r="T128">
        <v>5</v>
      </c>
      <c r="U128">
        <v>0</v>
      </c>
      <c r="V128" t="s">
        <v>466</v>
      </c>
    </row>
    <row r="129" spans="1:22">
      <c r="A129" t="s">
        <v>793</v>
      </c>
      <c r="B129" t="s">
        <v>804</v>
      </c>
      <c r="C129" t="s">
        <v>109</v>
      </c>
      <c r="D129" t="s">
        <v>110</v>
      </c>
      <c r="E129">
        <v>35</v>
      </c>
      <c r="F129" t="s">
        <v>463</v>
      </c>
      <c r="G129" t="s">
        <v>464</v>
      </c>
      <c r="H129" t="s">
        <v>805</v>
      </c>
      <c r="I129">
        <v>1634</v>
      </c>
      <c r="J129">
        <v>498</v>
      </c>
      <c r="K129">
        <v>91</v>
      </c>
      <c r="L129">
        <v>1038</v>
      </c>
      <c r="M129">
        <v>0</v>
      </c>
      <c r="N129">
        <v>0</v>
      </c>
      <c r="O129">
        <v>0</v>
      </c>
      <c r="P129">
        <v>0</v>
      </c>
      <c r="Q129">
        <v>24</v>
      </c>
      <c r="R129">
        <v>3</v>
      </c>
      <c r="S129">
        <v>3</v>
      </c>
      <c r="T129">
        <v>7</v>
      </c>
      <c r="U129">
        <v>0</v>
      </c>
      <c r="V129" t="s">
        <v>466</v>
      </c>
    </row>
    <row r="130" spans="1:22">
      <c r="A130" t="s">
        <v>796</v>
      </c>
      <c r="B130" t="s">
        <v>806</v>
      </c>
      <c r="C130" t="s">
        <v>357</v>
      </c>
      <c r="D130" t="s">
        <v>358</v>
      </c>
      <c r="E130">
        <v>32</v>
      </c>
      <c r="F130" t="s">
        <v>463</v>
      </c>
      <c r="G130" t="s">
        <v>464</v>
      </c>
      <c r="H130" t="s">
        <v>807</v>
      </c>
      <c r="I130">
        <v>1251</v>
      </c>
      <c r="J130">
        <v>317</v>
      </c>
      <c r="K130">
        <v>34</v>
      </c>
      <c r="L130">
        <v>895</v>
      </c>
      <c r="M130">
        <v>6</v>
      </c>
      <c r="N130">
        <v>6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 t="s">
        <v>466</v>
      </c>
    </row>
    <row r="131" spans="1:22">
      <c r="A131" t="s">
        <v>808</v>
      </c>
      <c r="B131" t="s">
        <v>809</v>
      </c>
      <c r="C131" t="s">
        <v>397</v>
      </c>
      <c r="D131" t="s">
        <v>398</v>
      </c>
      <c r="E131">
        <v>25</v>
      </c>
      <c r="F131" t="s">
        <v>463</v>
      </c>
      <c r="G131" t="s">
        <v>464</v>
      </c>
      <c r="H131" t="s">
        <v>810</v>
      </c>
      <c r="I131">
        <v>1668</v>
      </c>
      <c r="J131">
        <v>379</v>
      </c>
      <c r="K131">
        <v>190</v>
      </c>
      <c r="L131">
        <v>1097</v>
      </c>
      <c r="M131">
        <v>0</v>
      </c>
      <c r="N131">
        <v>0</v>
      </c>
      <c r="O131">
        <v>0</v>
      </c>
      <c r="P131">
        <v>0</v>
      </c>
      <c r="Q131">
        <v>14</v>
      </c>
      <c r="R131">
        <v>15</v>
      </c>
      <c r="S131">
        <v>10</v>
      </c>
      <c r="T131">
        <v>0</v>
      </c>
      <c r="U131">
        <v>0</v>
      </c>
      <c r="V131" t="s">
        <v>466</v>
      </c>
    </row>
    <row r="132" spans="1:22">
      <c r="A132" t="s">
        <v>811</v>
      </c>
      <c r="B132" t="s">
        <v>812</v>
      </c>
      <c r="C132" t="s">
        <v>256</v>
      </c>
      <c r="D132" t="s">
        <v>257</v>
      </c>
      <c r="E132">
        <v>1</v>
      </c>
      <c r="F132" t="s">
        <v>463</v>
      </c>
      <c r="G132" t="s">
        <v>464</v>
      </c>
      <c r="H132" t="s">
        <v>813</v>
      </c>
      <c r="I132">
        <v>1</v>
      </c>
      <c r="J132">
        <v>1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 t="s">
        <v>466</v>
      </c>
    </row>
    <row r="133" spans="1:22">
      <c r="A133" t="s">
        <v>811</v>
      </c>
      <c r="B133" t="s">
        <v>814</v>
      </c>
      <c r="C133" t="s">
        <v>254</v>
      </c>
      <c r="D133" t="s">
        <v>255</v>
      </c>
      <c r="E133">
        <v>1</v>
      </c>
      <c r="F133" t="s">
        <v>463</v>
      </c>
      <c r="G133" t="s">
        <v>464</v>
      </c>
      <c r="H133" t="s">
        <v>815</v>
      </c>
      <c r="I133">
        <v>2</v>
      </c>
      <c r="J133">
        <v>2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 t="s">
        <v>466</v>
      </c>
    </row>
    <row r="134" spans="1:22">
      <c r="A134" t="s">
        <v>816</v>
      </c>
      <c r="B134" t="s">
        <v>817</v>
      </c>
      <c r="C134" t="s">
        <v>95</v>
      </c>
      <c r="D134" t="s">
        <v>96</v>
      </c>
      <c r="E134">
        <v>75</v>
      </c>
      <c r="F134" t="s">
        <v>463</v>
      </c>
      <c r="G134" t="s">
        <v>464</v>
      </c>
      <c r="H134" t="s">
        <v>818</v>
      </c>
      <c r="I134">
        <v>3071</v>
      </c>
      <c r="J134">
        <v>1505</v>
      </c>
      <c r="K134">
        <v>1357</v>
      </c>
      <c r="L134">
        <v>145</v>
      </c>
      <c r="M134">
        <v>0</v>
      </c>
      <c r="N134">
        <v>0</v>
      </c>
      <c r="O134">
        <v>0</v>
      </c>
      <c r="P134">
        <v>0</v>
      </c>
      <c r="Q134">
        <v>19</v>
      </c>
      <c r="R134">
        <v>422</v>
      </c>
      <c r="S134">
        <v>362</v>
      </c>
      <c r="T134">
        <v>27</v>
      </c>
      <c r="U134">
        <v>5</v>
      </c>
      <c r="V134" t="s">
        <v>466</v>
      </c>
    </row>
    <row r="135" spans="1:22">
      <c r="A135" t="s">
        <v>811</v>
      </c>
      <c r="B135" t="s">
        <v>819</v>
      </c>
      <c r="C135" t="s">
        <v>240</v>
      </c>
      <c r="D135" t="s">
        <v>241</v>
      </c>
      <c r="E135">
        <v>1</v>
      </c>
      <c r="F135" t="s">
        <v>463</v>
      </c>
      <c r="G135" t="s">
        <v>464</v>
      </c>
      <c r="H135" t="s">
        <v>820</v>
      </c>
      <c r="I135">
        <v>1</v>
      </c>
      <c r="J135">
        <v>1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 t="s">
        <v>466</v>
      </c>
    </row>
    <row r="136" spans="1:22">
      <c r="A136" t="s">
        <v>821</v>
      </c>
      <c r="B136" t="s">
        <v>822</v>
      </c>
      <c r="C136" t="s">
        <v>367</v>
      </c>
      <c r="D136" t="s">
        <v>368</v>
      </c>
      <c r="E136">
        <v>32</v>
      </c>
      <c r="F136" t="s">
        <v>463</v>
      </c>
      <c r="G136" t="s">
        <v>464</v>
      </c>
      <c r="H136" t="s">
        <v>823</v>
      </c>
      <c r="I136">
        <v>1595</v>
      </c>
      <c r="J136">
        <v>345</v>
      </c>
      <c r="K136">
        <v>355</v>
      </c>
      <c r="L136">
        <v>884</v>
      </c>
      <c r="M136">
        <v>0</v>
      </c>
      <c r="N136">
        <v>0</v>
      </c>
      <c r="O136">
        <v>0</v>
      </c>
      <c r="P136">
        <v>0</v>
      </c>
      <c r="Q136">
        <v>6</v>
      </c>
      <c r="R136">
        <v>39</v>
      </c>
      <c r="S136">
        <v>28</v>
      </c>
      <c r="T136">
        <v>8</v>
      </c>
      <c r="U136">
        <v>4</v>
      </c>
      <c r="V136" t="s">
        <v>466</v>
      </c>
    </row>
    <row r="137" spans="1:22">
      <c r="A137" t="s">
        <v>821</v>
      </c>
      <c r="B137" t="s">
        <v>824</v>
      </c>
      <c r="C137" t="s">
        <v>365</v>
      </c>
      <c r="D137" t="s">
        <v>366</v>
      </c>
      <c r="E137">
        <v>33</v>
      </c>
      <c r="F137" t="s">
        <v>463</v>
      </c>
      <c r="G137" t="s">
        <v>464</v>
      </c>
      <c r="H137" t="s">
        <v>825</v>
      </c>
      <c r="I137">
        <v>1852</v>
      </c>
      <c r="J137">
        <v>609</v>
      </c>
      <c r="K137">
        <v>237</v>
      </c>
      <c r="L137">
        <v>988</v>
      </c>
      <c r="M137">
        <v>0</v>
      </c>
      <c r="N137">
        <v>0</v>
      </c>
      <c r="O137">
        <v>0</v>
      </c>
      <c r="P137">
        <v>0</v>
      </c>
      <c r="Q137">
        <v>6</v>
      </c>
      <c r="R137">
        <v>25</v>
      </c>
      <c r="S137">
        <v>21</v>
      </c>
      <c r="T137">
        <v>16</v>
      </c>
      <c r="U137">
        <v>4</v>
      </c>
      <c r="V137" t="s">
        <v>466</v>
      </c>
    </row>
    <row r="138" spans="1:22">
      <c r="A138" t="s">
        <v>826</v>
      </c>
      <c r="B138" t="s">
        <v>827</v>
      </c>
      <c r="C138" t="s">
        <v>43</v>
      </c>
      <c r="D138" t="s">
        <v>44</v>
      </c>
      <c r="E138">
        <v>9</v>
      </c>
      <c r="F138" t="s">
        <v>463</v>
      </c>
      <c r="G138" t="s">
        <v>464</v>
      </c>
      <c r="H138" t="s">
        <v>828</v>
      </c>
      <c r="I138">
        <v>87</v>
      </c>
      <c r="J138">
        <v>56</v>
      </c>
      <c r="K138">
        <v>5</v>
      </c>
      <c r="L138">
        <v>21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1</v>
      </c>
      <c r="V138" t="s">
        <v>466</v>
      </c>
    </row>
    <row r="139" spans="1:22">
      <c r="A139" t="s">
        <v>829</v>
      </c>
      <c r="B139" t="s">
        <v>830</v>
      </c>
      <c r="C139" t="s">
        <v>142</v>
      </c>
      <c r="D139" t="s">
        <v>143</v>
      </c>
      <c r="E139">
        <v>5</v>
      </c>
      <c r="F139" t="s">
        <v>463</v>
      </c>
      <c r="G139" t="s">
        <v>464</v>
      </c>
      <c r="H139" t="s">
        <v>831</v>
      </c>
      <c r="I139">
        <v>43</v>
      </c>
      <c r="J139">
        <v>24</v>
      </c>
      <c r="K139">
        <v>11</v>
      </c>
      <c r="L139">
        <v>2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3</v>
      </c>
      <c r="S139">
        <v>1</v>
      </c>
      <c r="T139">
        <v>3</v>
      </c>
      <c r="U139">
        <v>1</v>
      </c>
      <c r="V139" t="s">
        <v>466</v>
      </c>
    </row>
    <row r="140" spans="1:22">
      <c r="A140" t="s">
        <v>829</v>
      </c>
      <c r="B140" t="s">
        <v>832</v>
      </c>
      <c r="C140" t="s">
        <v>144</v>
      </c>
      <c r="D140" t="s">
        <v>145</v>
      </c>
      <c r="E140">
        <v>7</v>
      </c>
      <c r="F140" t="s">
        <v>463</v>
      </c>
      <c r="G140" t="s">
        <v>464</v>
      </c>
      <c r="H140" t="s">
        <v>833</v>
      </c>
      <c r="I140">
        <v>49</v>
      </c>
      <c r="J140">
        <v>28</v>
      </c>
      <c r="K140">
        <v>10</v>
      </c>
      <c r="L140">
        <v>6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1</v>
      </c>
      <c r="S140">
        <v>1</v>
      </c>
      <c r="T140">
        <v>3</v>
      </c>
      <c r="U140">
        <v>1</v>
      </c>
      <c r="V140" t="s">
        <v>466</v>
      </c>
    </row>
    <row r="141" spans="1:22">
      <c r="A141" t="s">
        <v>834</v>
      </c>
      <c r="B141" t="s">
        <v>835</v>
      </c>
      <c r="C141" t="s">
        <v>71</v>
      </c>
      <c r="D141" t="s">
        <v>72</v>
      </c>
      <c r="E141">
        <v>31</v>
      </c>
      <c r="F141" t="s">
        <v>463</v>
      </c>
      <c r="G141" t="s">
        <v>464</v>
      </c>
      <c r="H141" t="s">
        <v>836</v>
      </c>
      <c r="I141">
        <v>1601</v>
      </c>
      <c r="J141">
        <v>196</v>
      </c>
      <c r="K141">
        <v>63</v>
      </c>
      <c r="L141">
        <v>1321</v>
      </c>
      <c r="M141">
        <v>0</v>
      </c>
      <c r="N141">
        <v>0</v>
      </c>
      <c r="O141">
        <v>0</v>
      </c>
      <c r="P141">
        <v>0</v>
      </c>
      <c r="Q141">
        <v>23</v>
      </c>
      <c r="R141">
        <v>0</v>
      </c>
      <c r="S141">
        <v>0</v>
      </c>
      <c r="T141">
        <v>0</v>
      </c>
      <c r="U141">
        <v>0</v>
      </c>
      <c r="V141" t="s">
        <v>466</v>
      </c>
    </row>
    <row r="142" spans="1:22">
      <c r="A142" t="s">
        <v>837</v>
      </c>
      <c r="B142" t="s">
        <v>838</v>
      </c>
      <c r="C142" t="s">
        <v>85</v>
      </c>
      <c r="D142" t="s">
        <v>86</v>
      </c>
      <c r="E142">
        <v>54</v>
      </c>
      <c r="F142" t="s">
        <v>463</v>
      </c>
      <c r="G142" t="s">
        <v>464</v>
      </c>
      <c r="H142" t="s">
        <v>839</v>
      </c>
      <c r="I142">
        <v>2378</v>
      </c>
      <c r="J142">
        <v>941</v>
      </c>
      <c r="K142">
        <v>1421</v>
      </c>
      <c r="L142">
        <v>4</v>
      </c>
      <c r="M142">
        <v>0</v>
      </c>
      <c r="N142">
        <v>0</v>
      </c>
      <c r="O142">
        <v>0</v>
      </c>
      <c r="P142">
        <v>0</v>
      </c>
      <c r="Q142">
        <v>27</v>
      </c>
      <c r="R142">
        <v>613</v>
      </c>
      <c r="S142">
        <v>310</v>
      </c>
      <c r="T142">
        <v>0</v>
      </c>
      <c r="U142">
        <v>26</v>
      </c>
      <c r="V142" t="s">
        <v>466</v>
      </c>
    </row>
    <row r="143" spans="1:22">
      <c r="A143" t="s">
        <v>837</v>
      </c>
      <c r="B143" t="s">
        <v>840</v>
      </c>
      <c r="C143" t="s">
        <v>87</v>
      </c>
      <c r="D143" t="s">
        <v>88</v>
      </c>
      <c r="E143">
        <v>49</v>
      </c>
      <c r="F143" t="s">
        <v>463</v>
      </c>
      <c r="G143" t="s">
        <v>464</v>
      </c>
      <c r="H143" t="s">
        <v>841</v>
      </c>
      <c r="I143">
        <v>3231</v>
      </c>
      <c r="J143">
        <v>1289</v>
      </c>
      <c r="K143">
        <v>1923</v>
      </c>
      <c r="L143">
        <v>1</v>
      </c>
      <c r="M143">
        <v>0</v>
      </c>
      <c r="N143">
        <v>0</v>
      </c>
      <c r="O143">
        <v>0</v>
      </c>
      <c r="P143">
        <v>0</v>
      </c>
      <c r="Q143">
        <v>29</v>
      </c>
      <c r="R143">
        <v>895</v>
      </c>
      <c r="S143">
        <v>574</v>
      </c>
      <c r="T143">
        <v>10</v>
      </c>
      <c r="U143">
        <v>32</v>
      </c>
      <c r="V143" t="s">
        <v>466</v>
      </c>
    </row>
    <row r="144" spans="1:22">
      <c r="A144" t="s">
        <v>842</v>
      </c>
      <c r="B144" t="s">
        <v>843</v>
      </c>
      <c r="C144" t="s">
        <v>133</v>
      </c>
      <c r="D144" t="s">
        <v>134</v>
      </c>
      <c r="E144">
        <v>31</v>
      </c>
      <c r="F144" t="s">
        <v>463</v>
      </c>
      <c r="G144" t="s">
        <v>464</v>
      </c>
      <c r="H144" t="s">
        <v>844</v>
      </c>
      <c r="I144">
        <v>1614</v>
      </c>
      <c r="J144">
        <v>733</v>
      </c>
      <c r="K144">
        <v>162</v>
      </c>
      <c r="L144">
        <v>663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31</v>
      </c>
      <c r="S144">
        <v>31</v>
      </c>
      <c r="T144">
        <v>2</v>
      </c>
      <c r="U144">
        <v>2</v>
      </c>
      <c r="V144" t="s">
        <v>466</v>
      </c>
    </row>
    <row r="145" spans="1:22">
      <c r="A145" t="s">
        <v>829</v>
      </c>
      <c r="B145" t="s">
        <v>845</v>
      </c>
      <c r="C145" t="s">
        <v>140</v>
      </c>
      <c r="D145" t="s">
        <v>141</v>
      </c>
      <c r="E145">
        <v>7</v>
      </c>
      <c r="F145" t="s">
        <v>463</v>
      </c>
      <c r="G145" t="s">
        <v>464</v>
      </c>
      <c r="H145" t="s">
        <v>846</v>
      </c>
      <c r="I145">
        <v>34</v>
      </c>
      <c r="J145">
        <v>21</v>
      </c>
      <c r="K145">
        <v>6</v>
      </c>
      <c r="L145">
        <v>3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1</v>
      </c>
      <c r="S145">
        <v>1</v>
      </c>
      <c r="T145">
        <v>3</v>
      </c>
      <c r="U145">
        <v>1</v>
      </c>
      <c r="V145" t="s">
        <v>466</v>
      </c>
    </row>
    <row r="146" spans="1:22">
      <c r="A146" t="s">
        <v>837</v>
      </c>
      <c r="B146" t="s">
        <v>847</v>
      </c>
      <c r="C146" t="s">
        <v>89</v>
      </c>
      <c r="D146" t="s">
        <v>90</v>
      </c>
      <c r="E146">
        <v>51</v>
      </c>
      <c r="F146" t="s">
        <v>463</v>
      </c>
      <c r="G146" t="s">
        <v>464</v>
      </c>
      <c r="H146" t="s">
        <v>848</v>
      </c>
      <c r="I146">
        <v>1613</v>
      </c>
      <c r="J146">
        <v>697</v>
      </c>
      <c r="K146">
        <v>903</v>
      </c>
      <c r="L146">
        <v>2</v>
      </c>
      <c r="M146">
        <v>0</v>
      </c>
      <c r="N146">
        <v>0</v>
      </c>
      <c r="O146">
        <v>0</v>
      </c>
      <c r="P146">
        <v>0</v>
      </c>
      <c r="Q146">
        <v>77</v>
      </c>
      <c r="R146">
        <v>256</v>
      </c>
      <c r="S146">
        <v>109</v>
      </c>
      <c r="T146">
        <v>10</v>
      </c>
      <c r="U146">
        <v>32</v>
      </c>
      <c r="V146" t="s">
        <v>466</v>
      </c>
    </row>
    <row r="147" spans="1:22">
      <c r="A147" t="s">
        <v>834</v>
      </c>
      <c r="B147" t="s">
        <v>849</v>
      </c>
      <c r="C147" t="s">
        <v>63</v>
      </c>
      <c r="D147" t="s">
        <v>64</v>
      </c>
      <c r="E147">
        <v>33</v>
      </c>
      <c r="F147" t="s">
        <v>463</v>
      </c>
      <c r="G147" t="s">
        <v>464</v>
      </c>
      <c r="H147" t="s">
        <v>850</v>
      </c>
      <c r="I147">
        <v>1615</v>
      </c>
      <c r="J147">
        <v>245</v>
      </c>
      <c r="K147">
        <v>47</v>
      </c>
      <c r="L147">
        <v>1316</v>
      </c>
      <c r="M147">
        <v>0</v>
      </c>
      <c r="N147">
        <v>0</v>
      </c>
      <c r="O147">
        <v>0</v>
      </c>
      <c r="P147">
        <v>0</v>
      </c>
      <c r="Q147">
        <v>27</v>
      </c>
      <c r="R147">
        <v>0</v>
      </c>
      <c r="S147">
        <v>0</v>
      </c>
      <c r="T147">
        <v>4</v>
      </c>
      <c r="U147">
        <v>0</v>
      </c>
      <c r="V147" t="s">
        <v>466</v>
      </c>
    </row>
    <row r="148" spans="1:22">
      <c r="A148" t="s">
        <v>834</v>
      </c>
      <c r="B148" t="s">
        <v>851</v>
      </c>
      <c r="C148" t="s">
        <v>57</v>
      </c>
      <c r="D148" t="s">
        <v>58</v>
      </c>
      <c r="E148">
        <v>32</v>
      </c>
      <c r="F148" t="s">
        <v>463</v>
      </c>
      <c r="G148" t="s">
        <v>464</v>
      </c>
      <c r="H148" t="s">
        <v>852</v>
      </c>
      <c r="I148">
        <v>1637</v>
      </c>
      <c r="J148">
        <v>270</v>
      </c>
      <c r="K148">
        <v>71</v>
      </c>
      <c r="L148">
        <v>1290</v>
      </c>
      <c r="M148">
        <v>0</v>
      </c>
      <c r="N148">
        <v>0</v>
      </c>
      <c r="O148">
        <v>0</v>
      </c>
      <c r="P148">
        <v>0</v>
      </c>
      <c r="Q148">
        <v>24</v>
      </c>
      <c r="R148">
        <v>0</v>
      </c>
      <c r="S148">
        <v>0</v>
      </c>
      <c r="T148">
        <v>0</v>
      </c>
      <c r="U148">
        <v>0</v>
      </c>
      <c r="V148" t="s">
        <v>466</v>
      </c>
    </row>
    <row r="149" spans="1:22">
      <c r="A149" t="s">
        <v>834</v>
      </c>
      <c r="B149" t="s">
        <v>853</v>
      </c>
      <c r="C149" t="s">
        <v>53</v>
      </c>
      <c r="D149" t="s">
        <v>54</v>
      </c>
      <c r="E149">
        <v>32</v>
      </c>
      <c r="F149" t="s">
        <v>463</v>
      </c>
      <c r="G149" t="s">
        <v>464</v>
      </c>
      <c r="H149" t="s">
        <v>854</v>
      </c>
      <c r="I149">
        <v>1563</v>
      </c>
      <c r="J149">
        <v>233</v>
      </c>
      <c r="K149">
        <v>64</v>
      </c>
      <c r="L149">
        <v>1260</v>
      </c>
      <c r="M149">
        <v>0</v>
      </c>
      <c r="N149">
        <v>0</v>
      </c>
      <c r="O149">
        <v>0</v>
      </c>
      <c r="P149">
        <v>0</v>
      </c>
      <c r="Q149">
        <v>24</v>
      </c>
      <c r="R149">
        <v>0</v>
      </c>
      <c r="S149">
        <v>0</v>
      </c>
      <c r="T149">
        <v>0</v>
      </c>
      <c r="U149">
        <v>0</v>
      </c>
      <c r="V149" t="s">
        <v>466</v>
      </c>
    </row>
    <row r="150" spans="1:22">
      <c r="A150" t="s">
        <v>855</v>
      </c>
      <c r="B150" t="s">
        <v>856</v>
      </c>
      <c r="C150" t="s">
        <v>33</v>
      </c>
      <c r="D150" t="s">
        <v>34</v>
      </c>
      <c r="E150">
        <v>54</v>
      </c>
      <c r="F150" t="s">
        <v>463</v>
      </c>
      <c r="G150" t="s">
        <v>464</v>
      </c>
      <c r="H150" t="s">
        <v>857</v>
      </c>
      <c r="I150">
        <v>1519</v>
      </c>
      <c r="J150">
        <v>260</v>
      </c>
      <c r="K150">
        <v>30</v>
      </c>
      <c r="L150">
        <v>1197</v>
      </c>
      <c r="M150">
        <v>0</v>
      </c>
      <c r="N150">
        <v>0</v>
      </c>
      <c r="O150">
        <v>0</v>
      </c>
      <c r="P150">
        <v>0</v>
      </c>
      <c r="Q150">
        <v>6</v>
      </c>
      <c r="R150">
        <v>1</v>
      </c>
      <c r="S150">
        <v>1</v>
      </c>
      <c r="T150">
        <v>10</v>
      </c>
      <c r="U150">
        <v>1</v>
      </c>
      <c r="V150" t="s">
        <v>466</v>
      </c>
    </row>
    <row r="151" spans="1:22">
      <c r="A151" t="s">
        <v>855</v>
      </c>
      <c r="B151" t="s">
        <v>858</v>
      </c>
      <c r="C151" t="s">
        <v>37</v>
      </c>
      <c r="D151" t="s">
        <v>38</v>
      </c>
      <c r="E151">
        <v>49</v>
      </c>
      <c r="F151" t="s">
        <v>463</v>
      </c>
      <c r="G151" t="s">
        <v>464</v>
      </c>
      <c r="H151" t="s">
        <v>859</v>
      </c>
      <c r="I151">
        <v>1558</v>
      </c>
      <c r="J151">
        <v>301</v>
      </c>
      <c r="K151">
        <v>80</v>
      </c>
      <c r="L151">
        <v>1160</v>
      </c>
      <c r="M151">
        <v>11</v>
      </c>
      <c r="N151">
        <v>8</v>
      </c>
      <c r="O151">
        <v>3</v>
      </c>
      <c r="P151">
        <v>0</v>
      </c>
      <c r="Q151">
        <v>5</v>
      </c>
      <c r="R151">
        <v>2</v>
      </c>
      <c r="S151">
        <v>2</v>
      </c>
      <c r="T151">
        <v>17</v>
      </c>
      <c r="U151">
        <v>0</v>
      </c>
      <c r="V151" t="s">
        <v>466</v>
      </c>
    </row>
    <row r="152" spans="1:22">
      <c r="A152" t="s">
        <v>855</v>
      </c>
      <c r="B152" t="s">
        <v>860</v>
      </c>
      <c r="C152" t="s">
        <v>35</v>
      </c>
      <c r="D152" t="s">
        <v>36</v>
      </c>
      <c r="E152">
        <v>45</v>
      </c>
      <c r="F152" t="s">
        <v>463</v>
      </c>
      <c r="G152" t="s">
        <v>464</v>
      </c>
      <c r="H152" t="s">
        <v>861</v>
      </c>
      <c r="I152">
        <v>1593</v>
      </c>
      <c r="J152">
        <v>226</v>
      </c>
      <c r="K152">
        <v>106</v>
      </c>
      <c r="L152">
        <v>1157</v>
      </c>
      <c r="M152">
        <v>55</v>
      </c>
      <c r="N152">
        <v>55</v>
      </c>
      <c r="O152">
        <v>0</v>
      </c>
      <c r="P152">
        <v>0</v>
      </c>
      <c r="Q152">
        <v>7</v>
      </c>
      <c r="R152">
        <v>0</v>
      </c>
      <c r="S152">
        <v>0</v>
      </c>
      <c r="T152">
        <v>26</v>
      </c>
      <c r="U152">
        <v>0</v>
      </c>
      <c r="V152" t="s">
        <v>466</v>
      </c>
    </row>
    <row r="153" spans="1:22">
      <c r="A153" t="s">
        <v>862</v>
      </c>
      <c r="B153" t="s">
        <v>863</v>
      </c>
      <c r="C153" t="s">
        <v>61</v>
      </c>
      <c r="D153" t="s">
        <v>62</v>
      </c>
      <c r="E153">
        <v>24</v>
      </c>
      <c r="F153" t="s">
        <v>463</v>
      </c>
      <c r="G153" t="s">
        <v>464</v>
      </c>
      <c r="H153" t="s">
        <v>864</v>
      </c>
      <c r="I153">
        <v>1677</v>
      </c>
      <c r="J153">
        <v>789</v>
      </c>
      <c r="K153">
        <v>301</v>
      </c>
      <c r="L153">
        <v>282</v>
      </c>
      <c r="M153">
        <v>0</v>
      </c>
      <c r="N153">
        <v>0</v>
      </c>
      <c r="O153">
        <v>0</v>
      </c>
      <c r="P153">
        <v>0</v>
      </c>
      <c r="Q153">
        <v>42</v>
      </c>
      <c r="R153">
        <v>168</v>
      </c>
      <c r="S153">
        <v>42</v>
      </c>
      <c r="T153">
        <v>6</v>
      </c>
      <c r="U153">
        <v>5</v>
      </c>
      <c r="V153" t="s">
        <v>466</v>
      </c>
    </row>
    <row r="154" spans="1:22">
      <c r="A154" t="s">
        <v>855</v>
      </c>
      <c r="B154" t="s">
        <v>865</v>
      </c>
      <c r="C154" t="s">
        <v>208</v>
      </c>
      <c r="D154" t="s">
        <v>209</v>
      </c>
      <c r="E154">
        <v>47</v>
      </c>
      <c r="F154" t="s">
        <v>463</v>
      </c>
      <c r="G154" t="s">
        <v>464</v>
      </c>
      <c r="H154" t="s">
        <v>866</v>
      </c>
      <c r="I154">
        <v>1632</v>
      </c>
      <c r="J154">
        <v>343</v>
      </c>
      <c r="K154">
        <v>121</v>
      </c>
      <c r="L154">
        <v>1151</v>
      </c>
      <c r="M154">
        <v>4</v>
      </c>
      <c r="N154">
        <v>4</v>
      </c>
      <c r="O154">
        <v>0</v>
      </c>
      <c r="P154">
        <v>0</v>
      </c>
      <c r="Q154">
        <v>11</v>
      </c>
      <c r="R154">
        <v>17</v>
      </c>
      <c r="S154">
        <v>6</v>
      </c>
      <c r="T154">
        <v>17</v>
      </c>
      <c r="U154">
        <v>1</v>
      </c>
      <c r="V154" t="s">
        <v>466</v>
      </c>
    </row>
    <row r="155" spans="1:22">
      <c r="A155" t="s">
        <v>867</v>
      </c>
      <c r="B155" t="s">
        <v>868</v>
      </c>
      <c r="C155" t="s">
        <v>385</v>
      </c>
      <c r="D155" t="s">
        <v>386</v>
      </c>
      <c r="E155">
        <v>42</v>
      </c>
      <c r="F155" t="s">
        <v>463</v>
      </c>
      <c r="G155" t="s">
        <v>464</v>
      </c>
      <c r="H155" t="s">
        <v>869</v>
      </c>
      <c r="I155">
        <v>1789</v>
      </c>
      <c r="J155">
        <v>582</v>
      </c>
      <c r="K155">
        <v>263</v>
      </c>
      <c r="L155">
        <v>891</v>
      </c>
      <c r="M155">
        <v>0</v>
      </c>
      <c r="N155">
        <v>0</v>
      </c>
      <c r="O155">
        <v>0</v>
      </c>
      <c r="P155">
        <v>0</v>
      </c>
      <c r="Q155">
        <v>13</v>
      </c>
      <c r="R155">
        <v>28</v>
      </c>
      <c r="S155">
        <v>27</v>
      </c>
      <c r="T155">
        <v>14</v>
      </c>
      <c r="U155">
        <v>8</v>
      </c>
      <c r="V155" t="s">
        <v>466</v>
      </c>
    </row>
    <row r="156" spans="1:22">
      <c r="A156" t="s">
        <v>855</v>
      </c>
      <c r="B156" t="s">
        <v>870</v>
      </c>
      <c r="C156" t="s">
        <v>97</v>
      </c>
      <c r="D156" t="s">
        <v>98</v>
      </c>
      <c r="E156">
        <v>54</v>
      </c>
      <c r="F156" t="s">
        <v>463</v>
      </c>
      <c r="G156" t="s">
        <v>464</v>
      </c>
      <c r="H156" t="s">
        <v>871</v>
      </c>
      <c r="I156">
        <v>1617</v>
      </c>
      <c r="J156">
        <v>198</v>
      </c>
      <c r="K156">
        <v>73</v>
      </c>
      <c r="L156">
        <v>1346</v>
      </c>
      <c r="M156">
        <v>38</v>
      </c>
      <c r="N156">
        <v>38</v>
      </c>
      <c r="O156">
        <v>0</v>
      </c>
      <c r="P156">
        <v>0</v>
      </c>
      <c r="Q156">
        <v>4</v>
      </c>
      <c r="R156">
        <v>0</v>
      </c>
      <c r="S156">
        <v>0</v>
      </c>
      <c r="T156">
        <v>0</v>
      </c>
      <c r="U156">
        <v>0</v>
      </c>
      <c r="V156" t="s">
        <v>466</v>
      </c>
    </row>
    <row r="157" spans="1:22">
      <c r="A157" t="s">
        <v>872</v>
      </c>
      <c r="B157" t="s">
        <v>873</v>
      </c>
      <c r="C157" t="s">
        <v>369</v>
      </c>
      <c r="D157" t="s">
        <v>370</v>
      </c>
      <c r="E157">
        <v>31</v>
      </c>
      <c r="F157" t="s">
        <v>463</v>
      </c>
      <c r="G157" t="s">
        <v>464</v>
      </c>
      <c r="H157" t="s">
        <v>874</v>
      </c>
      <c r="I157">
        <v>2033</v>
      </c>
      <c r="J157">
        <v>653</v>
      </c>
      <c r="K157">
        <v>76</v>
      </c>
      <c r="L157">
        <v>1303</v>
      </c>
      <c r="M157">
        <v>0</v>
      </c>
      <c r="N157">
        <v>0</v>
      </c>
      <c r="O157">
        <v>0</v>
      </c>
      <c r="P157">
        <v>0</v>
      </c>
      <c r="Q157">
        <v>3</v>
      </c>
      <c r="R157">
        <v>3</v>
      </c>
      <c r="S157">
        <v>3</v>
      </c>
      <c r="T157">
        <v>1</v>
      </c>
      <c r="U157">
        <v>0</v>
      </c>
      <c r="V157" t="s">
        <v>466</v>
      </c>
    </row>
    <row r="158" spans="1:22">
      <c r="A158" t="s">
        <v>875</v>
      </c>
      <c r="B158" t="s">
        <v>876</v>
      </c>
      <c r="C158" t="s">
        <v>258</v>
      </c>
      <c r="D158" t="s">
        <v>259</v>
      </c>
      <c r="E158">
        <v>3</v>
      </c>
      <c r="F158" t="s">
        <v>463</v>
      </c>
      <c r="G158" t="s">
        <v>464</v>
      </c>
      <c r="H158" t="s">
        <v>877</v>
      </c>
      <c r="I158">
        <v>19</v>
      </c>
      <c r="J158">
        <v>8</v>
      </c>
      <c r="K158">
        <v>9</v>
      </c>
      <c r="L158">
        <v>1</v>
      </c>
      <c r="M158">
        <v>6</v>
      </c>
      <c r="N158">
        <v>0</v>
      </c>
      <c r="O158">
        <v>6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 t="s">
        <v>466</v>
      </c>
    </row>
    <row r="159" spans="1:22">
      <c r="A159" t="s">
        <v>875</v>
      </c>
      <c r="B159" t="s">
        <v>878</v>
      </c>
      <c r="C159" t="s">
        <v>236</v>
      </c>
      <c r="D159" t="s">
        <v>237</v>
      </c>
      <c r="E159">
        <v>4</v>
      </c>
      <c r="F159" t="s">
        <v>463</v>
      </c>
      <c r="G159" t="s">
        <v>464</v>
      </c>
      <c r="H159" t="s">
        <v>879</v>
      </c>
      <c r="I159">
        <v>75</v>
      </c>
      <c r="J159">
        <v>10</v>
      </c>
      <c r="K159">
        <v>63</v>
      </c>
      <c r="L159">
        <v>1</v>
      </c>
      <c r="M159">
        <v>61</v>
      </c>
      <c r="N159">
        <v>0</v>
      </c>
      <c r="O159">
        <v>61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 t="s">
        <v>466</v>
      </c>
    </row>
    <row r="160" spans="1:22">
      <c r="A160" t="s">
        <v>880</v>
      </c>
      <c r="B160" t="s">
        <v>881</v>
      </c>
      <c r="C160" t="s">
        <v>323</v>
      </c>
      <c r="D160" t="s">
        <v>324</v>
      </c>
      <c r="E160">
        <v>32</v>
      </c>
      <c r="F160" t="s">
        <v>463</v>
      </c>
      <c r="G160" t="s">
        <v>464</v>
      </c>
      <c r="H160" t="s">
        <v>882</v>
      </c>
      <c r="I160">
        <v>5219</v>
      </c>
      <c r="J160">
        <v>3055</v>
      </c>
      <c r="K160">
        <v>16</v>
      </c>
      <c r="L160">
        <v>2145</v>
      </c>
      <c r="M160">
        <v>0</v>
      </c>
      <c r="N160">
        <v>0</v>
      </c>
      <c r="O160">
        <v>0</v>
      </c>
      <c r="P160">
        <v>0</v>
      </c>
      <c r="Q160">
        <v>8</v>
      </c>
      <c r="R160">
        <v>0</v>
      </c>
      <c r="S160">
        <v>0</v>
      </c>
      <c r="T160">
        <v>0</v>
      </c>
      <c r="U160">
        <v>0</v>
      </c>
      <c r="V160" t="s">
        <v>466</v>
      </c>
    </row>
    <row r="161" spans="1:22">
      <c r="A161" t="s">
        <v>883</v>
      </c>
      <c r="B161" t="s">
        <v>884</v>
      </c>
      <c r="C161" t="s">
        <v>162</v>
      </c>
      <c r="D161" t="s">
        <v>163</v>
      </c>
      <c r="E161">
        <v>3</v>
      </c>
      <c r="F161" t="s">
        <v>463</v>
      </c>
      <c r="G161" t="s">
        <v>464</v>
      </c>
      <c r="H161" t="s">
        <v>885</v>
      </c>
      <c r="I161">
        <v>11</v>
      </c>
      <c r="J161">
        <v>9</v>
      </c>
      <c r="K161">
        <v>2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 t="s">
        <v>466</v>
      </c>
    </row>
    <row r="162" spans="1:22">
      <c r="A162" t="s">
        <v>880</v>
      </c>
      <c r="B162" t="s">
        <v>886</v>
      </c>
      <c r="C162" t="s">
        <v>325</v>
      </c>
      <c r="D162" t="s">
        <v>326</v>
      </c>
      <c r="E162">
        <v>33</v>
      </c>
      <c r="F162" t="s">
        <v>463</v>
      </c>
      <c r="G162" t="s">
        <v>464</v>
      </c>
      <c r="H162" t="s">
        <v>887</v>
      </c>
      <c r="I162">
        <v>5880</v>
      </c>
      <c r="J162">
        <v>3051</v>
      </c>
      <c r="K162">
        <v>11</v>
      </c>
      <c r="L162">
        <v>2818</v>
      </c>
      <c r="M162">
        <v>0</v>
      </c>
      <c r="N162">
        <v>0</v>
      </c>
      <c r="O162">
        <v>0</v>
      </c>
      <c r="P162">
        <v>0</v>
      </c>
      <c r="Q162">
        <v>7</v>
      </c>
      <c r="R162">
        <v>0</v>
      </c>
      <c r="S162">
        <v>0</v>
      </c>
      <c r="T162">
        <v>0</v>
      </c>
      <c r="U162">
        <v>0</v>
      </c>
      <c r="V162" t="s">
        <v>466</v>
      </c>
    </row>
    <row r="163" spans="1:22">
      <c r="A163" t="s">
        <v>888</v>
      </c>
      <c r="B163" t="s">
        <v>889</v>
      </c>
      <c r="C163" t="s">
        <v>146</v>
      </c>
      <c r="D163" t="s">
        <v>147</v>
      </c>
      <c r="E163">
        <v>41</v>
      </c>
      <c r="F163" t="s">
        <v>463</v>
      </c>
      <c r="G163" t="s">
        <v>464</v>
      </c>
      <c r="H163" t="s">
        <v>890</v>
      </c>
      <c r="I163">
        <v>186</v>
      </c>
      <c r="J163">
        <v>131</v>
      </c>
      <c r="K163">
        <v>22</v>
      </c>
      <c r="L163">
        <v>33</v>
      </c>
      <c r="M163">
        <v>0</v>
      </c>
      <c r="N163">
        <v>0</v>
      </c>
      <c r="O163">
        <v>0</v>
      </c>
      <c r="P163">
        <v>0</v>
      </c>
      <c r="Q163">
        <v>3</v>
      </c>
      <c r="R163">
        <v>12</v>
      </c>
      <c r="S163">
        <v>2</v>
      </c>
      <c r="T163">
        <v>0</v>
      </c>
      <c r="U163">
        <v>1</v>
      </c>
      <c r="V163" t="s">
        <v>466</v>
      </c>
    </row>
    <row r="164" spans="1:22">
      <c r="A164" t="s">
        <v>880</v>
      </c>
      <c r="B164" t="s">
        <v>891</v>
      </c>
      <c r="C164" t="s">
        <v>21</v>
      </c>
      <c r="D164" t="s">
        <v>22</v>
      </c>
      <c r="E164">
        <v>32</v>
      </c>
      <c r="F164" t="s">
        <v>463</v>
      </c>
      <c r="G164" t="s">
        <v>464</v>
      </c>
      <c r="H164" t="s">
        <v>892</v>
      </c>
      <c r="I164">
        <v>5660</v>
      </c>
      <c r="J164">
        <v>3201</v>
      </c>
      <c r="K164">
        <v>146</v>
      </c>
      <c r="L164">
        <v>2309</v>
      </c>
      <c r="M164">
        <v>0</v>
      </c>
      <c r="N164">
        <v>0</v>
      </c>
      <c r="O164">
        <v>0</v>
      </c>
      <c r="P164">
        <v>0</v>
      </c>
      <c r="Q164">
        <v>6</v>
      </c>
      <c r="R164">
        <v>0</v>
      </c>
      <c r="S164">
        <v>0</v>
      </c>
      <c r="T164">
        <v>0</v>
      </c>
      <c r="U164">
        <v>0</v>
      </c>
      <c r="V164" t="s">
        <v>466</v>
      </c>
    </row>
    <row r="165" spans="1:22">
      <c r="A165" t="s">
        <v>883</v>
      </c>
      <c r="B165" t="s">
        <v>893</v>
      </c>
      <c r="C165" t="s">
        <v>158</v>
      </c>
      <c r="D165" t="s">
        <v>159</v>
      </c>
      <c r="E165">
        <v>1</v>
      </c>
      <c r="F165" t="s">
        <v>463</v>
      </c>
      <c r="G165" t="s">
        <v>464</v>
      </c>
      <c r="H165" t="s">
        <v>894</v>
      </c>
      <c r="I165">
        <v>11</v>
      </c>
      <c r="J165">
        <v>8</v>
      </c>
      <c r="K165">
        <v>3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 t="s">
        <v>466</v>
      </c>
    </row>
    <row r="166" spans="1:22">
      <c r="A166" t="s">
        <v>883</v>
      </c>
      <c r="B166" t="s">
        <v>895</v>
      </c>
      <c r="C166" t="s">
        <v>160</v>
      </c>
      <c r="D166" t="s">
        <v>161</v>
      </c>
      <c r="E166">
        <v>0</v>
      </c>
      <c r="F166" t="s">
        <v>463</v>
      </c>
      <c r="G166" t="s">
        <v>464</v>
      </c>
      <c r="H166" t="s">
        <v>896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 t="s">
        <v>466</v>
      </c>
    </row>
    <row r="167" spans="1:22">
      <c r="A167" t="s">
        <v>897</v>
      </c>
      <c r="B167" t="s">
        <v>898</v>
      </c>
      <c r="C167" t="s">
        <v>136</v>
      </c>
      <c r="D167" t="s">
        <v>137</v>
      </c>
      <c r="E167">
        <v>37</v>
      </c>
      <c r="F167" t="s">
        <v>463</v>
      </c>
      <c r="G167" t="s">
        <v>464</v>
      </c>
      <c r="H167" t="s">
        <v>899</v>
      </c>
      <c r="I167">
        <v>1532</v>
      </c>
      <c r="J167">
        <v>214</v>
      </c>
      <c r="K167">
        <v>31</v>
      </c>
      <c r="L167">
        <v>1285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6</v>
      </c>
      <c r="S167">
        <v>5</v>
      </c>
      <c r="T167">
        <v>1</v>
      </c>
      <c r="U167">
        <v>2</v>
      </c>
      <c r="V167" t="s">
        <v>466</v>
      </c>
    </row>
    <row r="168" spans="1:22">
      <c r="A168" t="s">
        <v>897</v>
      </c>
      <c r="B168" t="s">
        <v>900</v>
      </c>
      <c r="C168" t="s">
        <v>138</v>
      </c>
      <c r="D168" t="s">
        <v>139</v>
      </c>
      <c r="E168">
        <v>35</v>
      </c>
      <c r="F168" t="s">
        <v>463</v>
      </c>
      <c r="G168" t="s">
        <v>464</v>
      </c>
      <c r="H168" t="s">
        <v>901</v>
      </c>
      <c r="I168">
        <v>1484</v>
      </c>
      <c r="J168">
        <v>159</v>
      </c>
      <c r="K168">
        <v>20</v>
      </c>
      <c r="L168">
        <v>1300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5</v>
      </c>
      <c r="S168">
        <v>3</v>
      </c>
      <c r="T168">
        <v>0</v>
      </c>
      <c r="U168">
        <v>0</v>
      </c>
      <c r="V168" t="s">
        <v>466</v>
      </c>
    </row>
    <row r="169" spans="1:22">
      <c r="A169" t="s">
        <v>888</v>
      </c>
      <c r="B169" t="s">
        <v>902</v>
      </c>
      <c r="C169" t="s">
        <v>148</v>
      </c>
      <c r="D169" t="s">
        <v>149</v>
      </c>
      <c r="E169">
        <v>42</v>
      </c>
      <c r="F169" t="s">
        <v>463</v>
      </c>
      <c r="G169" t="s">
        <v>464</v>
      </c>
      <c r="H169" t="s">
        <v>903</v>
      </c>
      <c r="I169">
        <v>249</v>
      </c>
      <c r="J169">
        <v>167</v>
      </c>
      <c r="K169">
        <v>54</v>
      </c>
      <c r="L169">
        <v>28</v>
      </c>
      <c r="M169">
        <v>0</v>
      </c>
      <c r="N169">
        <v>0</v>
      </c>
      <c r="O169">
        <v>0</v>
      </c>
      <c r="P169">
        <v>0</v>
      </c>
      <c r="Q169">
        <v>6</v>
      </c>
      <c r="R169">
        <v>6</v>
      </c>
      <c r="S169">
        <v>6</v>
      </c>
      <c r="T169">
        <v>0</v>
      </c>
      <c r="U169">
        <v>1</v>
      </c>
      <c r="V169" t="s">
        <v>466</v>
      </c>
    </row>
    <row r="170" spans="1:22">
      <c r="A170" t="s">
        <v>904</v>
      </c>
      <c r="B170" t="s">
        <v>905</v>
      </c>
      <c r="C170" t="s">
        <v>101</v>
      </c>
      <c r="D170" t="s">
        <v>100</v>
      </c>
      <c r="E170">
        <v>34</v>
      </c>
      <c r="F170" t="s">
        <v>463</v>
      </c>
      <c r="G170" t="s">
        <v>464</v>
      </c>
      <c r="H170" t="s">
        <v>906</v>
      </c>
      <c r="I170">
        <v>10816</v>
      </c>
      <c r="J170">
        <v>4742</v>
      </c>
      <c r="K170">
        <v>954</v>
      </c>
      <c r="L170">
        <v>5085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3</v>
      </c>
      <c r="U170">
        <v>4</v>
      </c>
      <c r="V170" t="s">
        <v>466</v>
      </c>
    </row>
    <row r="171" spans="1:22">
      <c r="A171" t="s">
        <v>907</v>
      </c>
      <c r="B171" t="s">
        <v>908</v>
      </c>
      <c r="C171" t="s">
        <v>198</v>
      </c>
      <c r="D171" t="s">
        <v>199</v>
      </c>
      <c r="E171">
        <v>43</v>
      </c>
      <c r="F171" t="s">
        <v>463</v>
      </c>
      <c r="G171" t="s">
        <v>464</v>
      </c>
      <c r="H171" t="s">
        <v>909</v>
      </c>
      <c r="I171">
        <v>3875</v>
      </c>
      <c r="J171">
        <v>2494</v>
      </c>
      <c r="K171">
        <v>1199</v>
      </c>
      <c r="L171">
        <v>165</v>
      </c>
      <c r="M171">
        <v>0</v>
      </c>
      <c r="N171">
        <v>0</v>
      </c>
      <c r="O171">
        <v>0</v>
      </c>
      <c r="P171">
        <v>0</v>
      </c>
      <c r="Q171">
        <v>27</v>
      </c>
      <c r="R171">
        <v>0</v>
      </c>
      <c r="S171">
        <v>0</v>
      </c>
      <c r="T171">
        <v>16</v>
      </c>
      <c r="U171">
        <v>7</v>
      </c>
      <c r="V171" t="s">
        <v>466</v>
      </c>
    </row>
    <row r="172" spans="1:22">
      <c r="A172" t="s">
        <v>907</v>
      </c>
      <c r="B172" t="s">
        <v>910</v>
      </c>
      <c r="C172" t="s">
        <v>200</v>
      </c>
      <c r="D172" t="s">
        <v>201</v>
      </c>
      <c r="E172">
        <v>36</v>
      </c>
      <c r="F172" t="s">
        <v>463</v>
      </c>
      <c r="G172" t="s">
        <v>464</v>
      </c>
      <c r="H172" t="s">
        <v>911</v>
      </c>
      <c r="I172">
        <v>3125</v>
      </c>
      <c r="J172">
        <v>1530</v>
      </c>
      <c r="K172">
        <v>63</v>
      </c>
      <c r="L172">
        <v>101</v>
      </c>
      <c r="M172">
        <v>0</v>
      </c>
      <c r="N172">
        <v>0</v>
      </c>
      <c r="O172">
        <v>0</v>
      </c>
      <c r="P172">
        <v>0</v>
      </c>
      <c r="Q172">
        <v>18</v>
      </c>
      <c r="R172">
        <v>0</v>
      </c>
      <c r="S172">
        <v>0</v>
      </c>
      <c r="T172">
        <v>1</v>
      </c>
      <c r="U172">
        <v>0</v>
      </c>
      <c r="V172" t="s">
        <v>466</v>
      </c>
    </row>
    <row r="173" spans="1:22">
      <c r="A173" t="s">
        <v>904</v>
      </c>
      <c r="B173" t="s">
        <v>912</v>
      </c>
      <c r="C173" t="s">
        <v>99</v>
      </c>
      <c r="D173" t="s">
        <v>100</v>
      </c>
      <c r="E173">
        <v>34</v>
      </c>
      <c r="F173" t="s">
        <v>463</v>
      </c>
      <c r="G173" t="s">
        <v>464</v>
      </c>
      <c r="H173" t="s">
        <v>913</v>
      </c>
      <c r="I173">
        <v>12545</v>
      </c>
      <c r="J173">
        <v>5239</v>
      </c>
      <c r="K173">
        <v>1045</v>
      </c>
      <c r="L173">
        <v>6237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3</v>
      </c>
      <c r="U173">
        <v>4</v>
      </c>
      <c r="V173" t="s">
        <v>466</v>
      </c>
    </row>
    <row r="174" spans="1:22">
      <c r="A174" t="s">
        <v>914</v>
      </c>
      <c r="B174" t="s">
        <v>915</v>
      </c>
      <c r="C174" t="s">
        <v>188</v>
      </c>
      <c r="D174" t="s">
        <v>189</v>
      </c>
      <c r="E174">
        <v>40</v>
      </c>
      <c r="F174" t="s">
        <v>463</v>
      </c>
      <c r="G174" t="s">
        <v>464</v>
      </c>
      <c r="H174" t="s">
        <v>916</v>
      </c>
      <c r="I174">
        <v>2440</v>
      </c>
      <c r="J174">
        <v>1845</v>
      </c>
      <c r="K174">
        <v>122</v>
      </c>
      <c r="L174">
        <v>470</v>
      </c>
      <c r="M174">
        <v>0</v>
      </c>
      <c r="N174">
        <v>0</v>
      </c>
      <c r="O174">
        <v>0</v>
      </c>
      <c r="P174">
        <v>0</v>
      </c>
      <c r="Q174">
        <v>14</v>
      </c>
      <c r="R174">
        <v>53</v>
      </c>
      <c r="S174">
        <v>32</v>
      </c>
      <c r="T174">
        <v>3</v>
      </c>
      <c r="U174">
        <v>0</v>
      </c>
      <c r="V174" t="s">
        <v>466</v>
      </c>
    </row>
    <row r="175" spans="1:22">
      <c r="A175" t="s">
        <v>914</v>
      </c>
      <c r="B175" t="s">
        <v>917</v>
      </c>
      <c r="C175" t="s">
        <v>186</v>
      </c>
      <c r="D175" t="s">
        <v>187</v>
      </c>
      <c r="E175">
        <v>39</v>
      </c>
      <c r="F175" t="s">
        <v>463</v>
      </c>
      <c r="G175" t="s">
        <v>464</v>
      </c>
      <c r="H175" t="s">
        <v>918</v>
      </c>
      <c r="I175">
        <v>2626</v>
      </c>
      <c r="J175">
        <v>1799</v>
      </c>
      <c r="K175">
        <v>125</v>
      </c>
      <c r="L175">
        <v>698</v>
      </c>
      <c r="M175">
        <v>0</v>
      </c>
      <c r="N175">
        <v>0</v>
      </c>
      <c r="O175">
        <v>0</v>
      </c>
      <c r="P175">
        <v>0</v>
      </c>
      <c r="Q175">
        <v>14</v>
      </c>
      <c r="R175">
        <v>60</v>
      </c>
      <c r="S175">
        <v>32</v>
      </c>
      <c r="T175">
        <v>4</v>
      </c>
      <c r="U175">
        <v>0</v>
      </c>
      <c r="V175" t="s">
        <v>466</v>
      </c>
    </row>
    <row r="176" spans="1:22">
      <c r="A176" t="s">
        <v>904</v>
      </c>
      <c r="B176" t="s">
        <v>919</v>
      </c>
      <c r="C176" t="s">
        <v>102</v>
      </c>
      <c r="D176" t="s">
        <v>103</v>
      </c>
      <c r="E176">
        <v>30</v>
      </c>
      <c r="F176" t="s">
        <v>463</v>
      </c>
      <c r="G176" t="s">
        <v>464</v>
      </c>
      <c r="H176" t="s">
        <v>920</v>
      </c>
      <c r="I176">
        <v>8822</v>
      </c>
      <c r="J176">
        <v>3270</v>
      </c>
      <c r="K176">
        <v>797</v>
      </c>
      <c r="L176">
        <v>4208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53</v>
      </c>
      <c r="S176">
        <v>51</v>
      </c>
      <c r="T176">
        <v>3</v>
      </c>
      <c r="U176">
        <v>4</v>
      </c>
      <c r="V176" t="s">
        <v>466</v>
      </c>
    </row>
    <row r="177" spans="1:22">
      <c r="A177" t="s">
        <v>921</v>
      </c>
      <c r="B177" t="s">
        <v>922</v>
      </c>
      <c r="C177" t="s">
        <v>15</v>
      </c>
      <c r="D177" t="s">
        <v>16</v>
      </c>
      <c r="E177">
        <v>62</v>
      </c>
      <c r="F177" t="s">
        <v>463</v>
      </c>
      <c r="G177" t="s">
        <v>464</v>
      </c>
      <c r="H177" t="s">
        <v>923</v>
      </c>
      <c r="I177">
        <v>2025</v>
      </c>
      <c r="J177">
        <v>585</v>
      </c>
      <c r="K177">
        <v>447</v>
      </c>
      <c r="L177">
        <v>836</v>
      </c>
      <c r="M177">
        <v>285</v>
      </c>
      <c r="N177">
        <v>285</v>
      </c>
      <c r="O177">
        <v>0</v>
      </c>
      <c r="P177">
        <v>0</v>
      </c>
      <c r="Q177">
        <v>22</v>
      </c>
      <c r="R177">
        <v>6</v>
      </c>
      <c r="S177">
        <v>6</v>
      </c>
      <c r="T177">
        <v>1</v>
      </c>
      <c r="U177">
        <v>0</v>
      </c>
      <c r="V177" t="s">
        <v>466</v>
      </c>
    </row>
    <row r="178" spans="1:22">
      <c r="A178" t="s">
        <v>921</v>
      </c>
      <c r="B178" t="s">
        <v>924</v>
      </c>
      <c r="C178" t="s">
        <v>17</v>
      </c>
      <c r="D178" t="s">
        <v>18</v>
      </c>
      <c r="E178">
        <v>59</v>
      </c>
      <c r="F178" t="s">
        <v>463</v>
      </c>
      <c r="G178" t="s">
        <v>464</v>
      </c>
      <c r="H178" t="s">
        <v>925</v>
      </c>
      <c r="I178">
        <v>2167</v>
      </c>
      <c r="J178">
        <v>624</v>
      </c>
      <c r="K178">
        <v>480</v>
      </c>
      <c r="L178">
        <v>957</v>
      </c>
      <c r="M178">
        <v>55</v>
      </c>
      <c r="N178">
        <v>55</v>
      </c>
      <c r="O178">
        <v>0</v>
      </c>
      <c r="P178">
        <v>0</v>
      </c>
      <c r="Q178">
        <v>25</v>
      </c>
      <c r="R178">
        <v>58</v>
      </c>
      <c r="S178">
        <v>58</v>
      </c>
      <c r="T178">
        <v>1</v>
      </c>
      <c r="U178">
        <v>0</v>
      </c>
      <c r="V178" t="s">
        <v>466</v>
      </c>
    </row>
    <row r="179" spans="1:22">
      <c r="A179" t="s">
        <v>921</v>
      </c>
      <c r="B179" t="s">
        <v>926</v>
      </c>
      <c r="C179" t="s">
        <v>319</v>
      </c>
      <c r="D179" t="s">
        <v>320</v>
      </c>
      <c r="E179">
        <v>67</v>
      </c>
      <c r="F179" t="s">
        <v>463</v>
      </c>
      <c r="G179" t="s">
        <v>464</v>
      </c>
      <c r="H179" t="s">
        <v>927</v>
      </c>
      <c r="I179">
        <v>1697</v>
      </c>
      <c r="J179">
        <v>517</v>
      </c>
      <c r="K179">
        <v>400</v>
      </c>
      <c r="L179">
        <v>726</v>
      </c>
      <c r="M179">
        <v>0</v>
      </c>
      <c r="N179">
        <v>0</v>
      </c>
      <c r="O179">
        <v>0</v>
      </c>
      <c r="P179">
        <v>0</v>
      </c>
      <c r="Q179">
        <v>22</v>
      </c>
      <c r="R179">
        <v>27</v>
      </c>
      <c r="S179">
        <v>27</v>
      </c>
      <c r="T179">
        <v>1</v>
      </c>
      <c r="U179">
        <v>0</v>
      </c>
      <c r="V179" t="s">
        <v>466</v>
      </c>
    </row>
    <row r="180" spans="1:22">
      <c r="A180" t="s">
        <v>928</v>
      </c>
      <c r="B180" t="s">
        <v>929</v>
      </c>
      <c r="C180" t="s">
        <v>51</v>
      </c>
      <c r="D180" t="s">
        <v>52</v>
      </c>
      <c r="E180">
        <v>32</v>
      </c>
      <c r="F180" t="s">
        <v>463</v>
      </c>
      <c r="G180" t="s">
        <v>464</v>
      </c>
      <c r="H180" t="s">
        <v>930</v>
      </c>
      <c r="I180">
        <v>1594</v>
      </c>
      <c r="J180">
        <v>665</v>
      </c>
      <c r="K180">
        <v>46</v>
      </c>
      <c r="L180">
        <v>876</v>
      </c>
      <c r="M180">
        <v>0</v>
      </c>
      <c r="N180">
        <v>0</v>
      </c>
      <c r="O180">
        <v>0</v>
      </c>
      <c r="P180">
        <v>0</v>
      </c>
      <c r="Q180">
        <v>19</v>
      </c>
      <c r="R180">
        <v>0</v>
      </c>
      <c r="S180">
        <v>0</v>
      </c>
      <c r="T180">
        <v>0</v>
      </c>
      <c r="U180">
        <v>2</v>
      </c>
      <c r="V180" t="s">
        <v>466</v>
      </c>
    </row>
    <row r="181" spans="1:22">
      <c r="A181" t="s">
        <v>921</v>
      </c>
      <c r="B181" t="s">
        <v>931</v>
      </c>
      <c r="C181" t="s">
        <v>19</v>
      </c>
      <c r="D181" t="s">
        <v>20</v>
      </c>
      <c r="E181">
        <v>60</v>
      </c>
      <c r="F181" t="s">
        <v>463</v>
      </c>
      <c r="G181" t="s">
        <v>464</v>
      </c>
      <c r="H181" t="s">
        <v>932</v>
      </c>
      <c r="I181">
        <v>1878</v>
      </c>
      <c r="J181">
        <v>586</v>
      </c>
      <c r="K181">
        <v>330</v>
      </c>
      <c r="L181">
        <v>960</v>
      </c>
      <c r="M181">
        <v>3</v>
      </c>
      <c r="N181">
        <v>3</v>
      </c>
      <c r="O181">
        <v>0</v>
      </c>
      <c r="P181">
        <v>0</v>
      </c>
      <c r="Q181">
        <v>21</v>
      </c>
      <c r="R181">
        <v>49</v>
      </c>
      <c r="S181">
        <v>49</v>
      </c>
      <c r="T181">
        <v>0</v>
      </c>
      <c r="U181">
        <v>0</v>
      </c>
      <c r="V181" t="s">
        <v>466</v>
      </c>
    </row>
    <row r="182" spans="1:22">
      <c r="A182" t="s">
        <v>928</v>
      </c>
      <c r="B182" t="s">
        <v>933</v>
      </c>
      <c r="C182" t="s">
        <v>55</v>
      </c>
      <c r="D182" t="s">
        <v>56</v>
      </c>
      <c r="E182">
        <v>31</v>
      </c>
      <c r="F182" t="s">
        <v>463</v>
      </c>
      <c r="G182" t="s">
        <v>464</v>
      </c>
      <c r="H182" t="s">
        <v>934</v>
      </c>
      <c r="I182">
        <v>1579</v>
      </c>
      <c r="J182">
        <v>652</v>
      </c>
      <c r="K182">
        <v>119</v>
      </c>
      <c r="L182">
        <v>805</v>
      </c>
      <c r="M182">
        <v>0</v>
      </c>
      <c r="N182">
        <v>0</v>
      </c>
      <c r="O182">
        <v>0</v>
      </c>
      <c r="P182">
        <v>0</v>
      </c>
      <c r="Q182">
        <v>20</v>
      </c>
      <c r="R182">
        <v>0</v>
      </c>
      <c r="S182">
        <v>0</v>
      </c>
      <c r="T182">
        <v>0</v>
      </c>
      <c r="U182">
        <v>3</v>
      </c>
      <c r="V182" t="s">
        <v>466</v>
      </c>
    </row>
    <row r="183" spans="1:22">
      <c r="A183" t="s">
        <v>935</v>
      </c>
      <c r="B183" t="s">
        <v>936</v>
      </c>
      <c r="C183" t="s">
        <v>23</v>
      </c>
      <c r="D183" t="s">
        <v>24</v>
      </c>
      <c r="E183">
        <v>37</v>
      </c>
      <c r="F183" t="s">
        <v>463</v>
      </c>
      <c r="G183" t="s">
        <v>464</v>
      </c>
      <c r="H183" t="s">
        <v>937</v>
      </c>
      <c r="I183">
        <v>2916</v>
      </c>
      <c r="J183">
        <v>2477</v>
      </c>
      <c r="K183">
        <v>67</v>
      </c>
      <c r="L183">
        <v>357</v>
      </c>
      <c r="M183">
        <v>0</v>
      </c>
      <c r="N183">
        <v>0</v>
      </c>
      <c r="O183">
        <v>0</v>
      </c>
      <c r="P183">
        <v>0</v>
      </c>
      <c r="Q183">
        <v>22</v>
      </c>
      <c r="R183">
        <v>0</v>
      </c>
      <c r="S183">
        <v>0</v>
      </c>
      <c r="T183">
        <v>11</v>
      </c>
      <c r="U183">
        <v>4</v>
      </c>
      <c r="V183" t="s">
        <v>466</v>
      </c>
    </row>
    <row r="184" spans="1:22">
      <c r="A184" t="s">
        <v>938</v>
      </c>
      <c r="B184" t="s">
        <v>939</v>
      </c>
      <c r="C184" t="s">
        <v>13</v>
      </c>
      <c r="D184" t="s">
        <v>14</v>
      </c>
      <c r="E184">
        <v>117</v>
      </c>
      <c r="F184" t="s">
        <v>463</v>
      </c>
      <c r="G184" t="s">
        <v>464</v>
      </c>
      <c r="H184" t="s">
        <v>940</v>
      </c>
      <c r="I184">
        <v>2788</v>
      </c>
      <c r="J184">
        <v>1447</v>
      </c>
      <c r="K184">
        <v>931</v>
      </c>
      <c r="L184">
        <v>322</v>
      </c>
      <c r="M184">
        <v>0</v>
      </c>
      <c r="N184">
        <v>0</v>
      </c>
      <c r="O184">
        <v>0</v>
      </c>
      <c r="P184">
        <v>0</v>
      </c>
      <c r="Q184">
        <v>23</v>
      </c>
      <c r="R184">
        <v>456</v>
      </c>
      <c r="S184">
        <v>386</v>
      </c>
      <c r="T184">
        <v>14</v>
      </c>
      <c r="U184">
        <v>8</v>
      </c>
      <c r="V184" t="s">
        <v>466</v>
      </c>
    </row>
    <row r="185" spans="1:22">
      <c r="A185" t="s">
        <v>941</v>
      </c>
      <c r="B185" t="s">
        <v>942</v>
      </c>
      <c r="C185" t="s">
        <v>224</v>
      </c>
      <c r="D185" t="s">
        <v>225</v>
      </c>
      <c r="E185">
        <v>30</v>
      </c>
      <c r="F185" t="s">
        <v>463</v>
      </c>
      <c r="G185" t="s">
        <v>464</v>
      </c>
      <c r="H185" t="s">
        <v>943</v>
      </c>
      <c r="I185">
        <v>2341</v>
      </c>
      <c r="J185">
        <v>878</v>
      </c>
      <c r="K185">
        <v>656</v>
      </c>
      <c r="L185">
        <v>779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 t="s">
        <v>466</v>
      </c>
    </row>
    <row r="186" spans="1:22">
      <c r="A186" t="s">
        <v>944</v>
      </c>
      <c r="B186" t="s">
        <v>945</v>
      </c>
      <c r="C186" t="s">
        <v>312</v>
      </c>
      <c r="D186" t="s">
        <v>313</v>
      </c>
      <c r="E186">
        <v>38</v>
      </c>
      <c r="F186" t="s">
        <v>463</v>
      </c>
      <c r="G186" t="s">
        <v>464</v>
      </c>
      <c r="H186" t="s">
        <v>946</v>
      </c>
      <c r="I186">
        <v>1785</v>
      </c>
      <c r="J186">
        <v>1621</v>
      </c>
      <c r="K186">
        <v>98</v>
      </c>
      <c r="L186">
        <v>37</v>
      </c>
      <c r="M186">
        <v>0</v>
      </c>
      <c r="N186">
        <v>0</v>
      </c>
      <c r="O186">
        <v>0</v>
      </c>
      <c r="P186">
        <v>0</v>
      </c>
      <c r="Q186">
        <v>6</v>
      </c>
      <c r="R186">
        <v>4</v>
      </c>
      <c r="S186">
        <v>3</v>
      </c>
      <c r="T186">
        <v>0</v>
      </c>
      <c r="U186">
        <v>0</v>
      </c>
      <c r="V186" t="s">
        <v>466</v>
      </c>
    </row>
    <row r="187" spans="1:22">
      <c r="A187" t="s">
        <v>947</v>
      </c>
      <c r="B187" t="s">
        <v>948</v>
      </c>
      <c r="C187" t="s">
        <v>260</v>
      </c>
      <c r="D187" t="s">
        <v>261</v>
      </c>
      <c r="E187">
        <v>35</v>
      </c>
      <c r="F187" t="s">
        <v>463</v>
      </c>
      <c r="G187" t="s">
        <v>464</v>
      </c>
      <c r="H187" t="s">
        <v>949</v>
      </c>
      <c r="I187">
        <v>222</v>
      </c>
      <c r="J187">
        <v>120</v>
      </c>
      <c r="K187">
        <v>78</v>
      </c>
      <c r="L187">
        <v>9</v>
      </c>
      <c r="M187">
        <v>23</v>
      </c>
      <c r="N187">
        <v>0</v>
      </c>
      <c r="O187">
        <v>23</v>
      </c>
      <c r="P187">
        <v>0</v>
      </c>
      <c r="Q187">
        <v>0</v>
      </c>
      <c r="R187">
        <v>1</v>
      </c>
      <c r="S187">
        <v>1</v>
      </c>
      <c r="T187">
        <v>0</v>
      </c>
      <c r="U187">
        <v>3</v>
      </c>
      <c r="V187" t="s">
        <v>466</v>
      </c>
    </row>
    <row r="188" spans="1:22">
      <c r="A188" t="s">
        <v>944</v>
      </c>
      <c r="B188" t="s">
        <v>950</v>
      </c>
      <c r="C188" t="s">
        <v>305</v>
      </c>
      <c r="D188" t="s">
        <v>306</v>
      </c>
      <c r="E188">
        <v>39</v>
      </c>
      <c r="F188" t="s">
        <v>463</v>
      </c>
      <c r="G188" t="s">
        <v>464</v>
      </c>
      <c r="H188" t="s">
        <v>951</v>
      </c>
      <c r="I188">
        <v>1658</v>
      </c>
      <c r="J188">
        <v>1503</v>
      </c>
      <c r="K188">
        <v>22</v>
      </c>
      <c r="L188">
        <v>119</v>
      </c>
      <c r="M188">
        <v>0</v>
      </c>
      <c r="N188">
        <v>0</v>
      </c>
      <c r="O188">
        <v>0</v>
      </c>
      <c r="P188">
        <v>0</v>
      </c>
      <c r="Q188">
        <v>6</v>
      </c>
      <c r="R188">
        <v>0</v>
      </c>
      <c r="S188">
        <v>0</v>
      </c>
      <c r="T188">
        <v>11</v>
      </c>
      <c r="U188">
        <v>4</v>
      </c>
      <c r="V188" t="s">
        <v>466</v>
      </c>
    </row>
    <row r="189" spans="1:22">
      <c r="A189" t="s">
        <v>944</v>
      </c>
      <c r="B189" t="s">
        <v>952</v>
      </c>
      <c r="C189" t="s">
        <v>308</v>
      </c>
      <c r="D189" t="s">
        <v>309</v>
      </c>
      <c r="E189">
        <v>37</v>
      </c>
      <c r="F189" t="s">
        <v>463</v>
      </c>
      <c r="G189" t="s">
        <v>464</v>
      </c>
      <c r="H189" t="s">
        <v>953</v>
      </c>
      <c r="I189">
        <v>1941</v>
      </c>
      <c r="J189">
        <v>1773</v>
      </c>
      <c r="K189">
        <v>50</v>
      </c>
      <c r="L189">
        <v>105</v>
      </c>
      <c r="M189">
        <v>0</v>
      </c>
      <c r="N189">
        <v>0</v>
      </c>
      <c r="O189">
        <v>0</v>
      </c>
      <c r="P189">
        <v>0</v>
      </c>
      <c r="Q189">
        <v>6</v>
      </c>
      <c r="R189">
        <v>4</v>
      </c>
      <c r="S189">
        <v>4</v>
      </c>
      <c r="T189">
        <v>12</v>
      </c>
      <c r="U189">
        <v>5</v>
      </c>
      <c r="V189" t="s">
        <v>466</v>
      </c>
    </row>
    <row r="190" spans="1:22">
      <c r="A190" t="s">
        <v>954</v>
      </c>
      <c r="B190" t="s">
        <v>955</v>
      </c>
      <c r="C190" t="s">
        <v>405</v>
      </c>
      <c r="D190" t="s">
        <v>406</v>
      </c>
      <c r="E190">
        <v>31</v>
      </c>
      <c r="F190" t="s">
        <v>463</v>
      </c>
      <c r="G190" t="s">
        <v>464</v>
      </c>
      <c r="H190" t="s">
        <v>956</v>
      </c>
      <c r="I190">
        <v>1932</v>
      </c>
      <c r="J190">
        <v>1003</v>
      </c>
      <c r="K190">
        <v>73</v>
      </c>
      <c r="L190">
        <v>843</v>
      </c>
      <c r="M190">
        <v>0</v>
      </c>
      <c r="N190">
        <v>0</v>
      </c>
      <c r="O190">
        <v>0</v>
      </c>
      <c r="P190">
        <v>0</v>
      </c>
      <c r="Q190">
        <v>21</v>
      </c>
      <c r="R190">
        <v>0</v>
      </c>
      <c r="S190">
        <v>0</v>
      </c>
      <c r="T190">
        <v>0</v>
      </c>
      <c r="U190">
        <v>0</v>
      </c>
      <c r="V190" t="s">
        <v>466</v>
      </c>
    </row>
    <row r="191" spans="1:22">
      <c r="A191" t="s">
        <v>957</v>
      </c>
      <c r="B191" t="s">
        <v>958</v>
      </c>
      <c r="C191" t="s">
        <v>83</v>
      </c>
      <c r="D191" t="s">
        <v>84</v>
      </c>
      <c r="E191">
        <v>66</v>
      </c>
      <c r="F191" t="s">
        <v>463</v>
      </c>
      <c r="G191" t="s">
        <v>464</v>
      </c>
      <c r="H191" t="s">
        <v>959</v>
      </c>
      <c r="I191">
        <v>1658</v>
      </c>
      <c r="J191">
        <v>616</v>
      </c>
      <c r="K191">
        <v>986</v>
      </c>
      <c r="L191">
        <v>35</v>
      </c>
      <c r="M191">
        <v>0</v>
      </c>
      <c r="N191">
        <v>0</v>
      </c>
      <c r="O191">
        <v>0</v>
      </c>
      <c r="P191">
        <v>0</v>
      </c>
      <c r="Q191">
        <v>18</v>
      </c>
      <c r="R191">
        <v>36</v>
      </c>
      <c r="S191">
        <v>33</v>
      </c>
      <c r="T191">
        <v>2</v>
      </c>
      <c r="U191">
        <v>5</v>
      </c>
      <c r="V191" t="s">
        <v>466</v>
      </c>
    </row>
    <row r="192" spans="1:22">
      <c r="A192" t="s">
        <v>960</v>
      </c>
      <c r="B192" t="s">
        <v>961</v>
      </c>
      <c r="C192" t="s">
        <v>419</v>
      </c>
      <c r="D192" t="s">
        <v>420</v>
      </c>
      <c r="E192">
        <v>56</v>
      </c>
      <c r="F192" t="s">
        <v>463</v>
      </c>
      <c r="G192" t="s">
        <v>464</v>
      </c>
      <c r="H192" t="s">
        <v>962</v>
      </c>
      <c r="I192">
        <v>3292</v>
      </c>
      <c r="J192">
        <v>1233</v>
      </c>
      <c r="K192">
        <v>1393</v>
      </c>
      <c r="L192">
        <v>628</v>
      </c>
      <c r="M192">
        <v>0</v>
      </c>
      <c r="N192">
        <v>0</v>
      </c>
      <c r="O192">
        <v>0</v>
      </c>
      <c r="P192">
        <v>0</v>
      </c>
      <c r="Q192">
        <v>25</v>
      </c>
      <c r="R192">
        <v>14</v>
      </c>
      <c r="S192">
        <v>9</v>
      </c>
      <c r="T192">
        <v>2</v>
      </c>
      <c r="U192">
        <v>0</v>
      </c>
      <c r="V192" t="s">
        <v>466</v>
      </c>
    </row>
    <row r="193" spans="1:22">
      <c r="A193" t="s">
        <v>963</v>
      </c>
      <c r="B193" t="s">
        <v>964</v>
      </c>
      <c r="C193" t="s">
        <v>407</v>
      </c>
      <c r="D193" t="s">
        <v>408</v>
      </c>
      <c r="E193">
        <v>33</v>
      </c>
      <c r="F193" t="s">
        <v>463</v>
      </c>
      <c r="G193" t="s">
        <v>464</v>
      </c>
      <c r="H193" t="s">
        <v>965</v>
      </c>
      <c r="I193">
        <v>3003</v>
      </c>
      <c r="J193">
        <v>1366</v>
      </c>
      <c r="K193">
        <v>125</v>
      </c>
      <c r="L193">
        <v>750</v>
      </c>
      <c r="M193">
        <v>0</v>
      </c>
      <c r="N193">
        <v>0</v>
      </c>
      <c r="O193">
        <v>0</v>
      </c>
      <c r="P193">
        <v>0</v>
      </c>
      <c r="Q193">
        <v>36</v>
      </c>
      <c r="R193">
        <v>0</v>
      </c>
      <c r="S193">
        <v>0</v>
      </c>
      <c r="T193">
        <v>0</v>
      </c>
      <c r="U193">
        <v>0</v>
      </c>
      <c r="V193" t="s">
        <v>466</v>
      </c>
    </row>
    <row r="194" spans="1:22">
      <c r="A194" t="s">
        <v>947</v>
      </c>
      <c r="B194" t="s">
        <v>966</v>
      </c>
      <c r="C194" t="s">
        <v>238</v>
      </c>
      <c r="D194" t="s">
        <v>239</v>
      </c>
      <c r="E194">
        <v>34</v>
      </c>
      <c r="F194" t="s">
        <v>463</v>
      </c>
      <c r="G194" t="s">
        <v>464</v>
      </c>
      <c r="H194" t="s">
        <v>967</v>
      </c>
      <c r="I194">
        <v>264</v>
      </c>
      <c r="J194">
        <v>140</v>
      </c>
      <c r="K194">
        <v>95</v>
      </c>
      <c r="L194">
        <v>11</v>
      </c>
      <c r="M194">
        <v>0</v>
      </c>
      <c r="N194">
        <v>0</v>
      </c>
      <c r="O194">
        <v>0</v>
      </c>
      <c r="P194">
        <v>0</v>
      </c>
      <c r="Q194">
        <v>0</v>
      </c>
      <c r="R194">
        <v>8</v>
      </c>
      <c r="S194">
        <v>8</v>
      </c>
      <c r="T194">
        <v>0</v>
      </c>
      <c r="U194">
        <v>3</v>
      </c>
      <c r="V194" t="s">
        <v>466</v>
      </c>
    </row>
    <row r="195" spans="1:22">
      <c r="A195" t="s">
        <v>957</v>
      </c>
      <c r="B195" t="s">
        <v>968</v>
      </c>
      <c r="C195" t="s">
        <v>79</v>
      </c>
      <c r="D195" t="s">
        <v>80</v>
      </c>
      <c r="E195">
        <v>65</v>
      </c>
      <c r="F195" t="s">
        <v>463</v>
      </c>
      <c r="G195" t="s">
        <v>464</v>
      </c>
      <c r="H195" t="s">
        <v>969</v>
      </c>
      <c r="I195">
        <v>1559</v>
      </c>
      <c r="J195">
        <v>464</v>
      </c>
      <c r="K195">
        <v>1004</v>
      </c>
      <c r="L195">
        <v>73</v>
      </c>
      <c r="M195">
        <v>0</v>
      </c>
      <c r="N195">
        <v>0</v>
      </c>
      <c r="O195">
        <v>0</v>
      </c>
      <c r="P195">
        <v>0</v>
      </c>
      <c r="Q195">
        <v>16</v>
      </c>
      <c r="R195">
        <v>1</v>
      </c>
      <c r="S195">
        <v>1</v>
      </c>
      <c r="T195">
        <v>8</v>
      </c>
      <c r="U195">
        <v>6</v>
      </c>
      <c r="V195" t="s">
        <v>466</v>
      </c>
    </row>
    <row r="196" spans="1:22">
      <c r="A196" t="s">
        <v>947</v>
      </c>
      <c r="B196" t="s">
        <v>970</v>
      </c>
      <c r="C196" t="s">
        <v>248</v>
      </c>
      <c r="D196" t="s">
        <v>249</v>
      </c>
      <c r="E196">
        <v>36</v>
      </c>
      <c r="F196" t="s">
        <v>463</v>
      </c>
      <c r="G196" t="s">
        <v>464</v>
      </c>
      <c r="H196" t="s">
        <v>971</v>
      </c>
      <c r="I196">
        <v>245</v>
      </c>
      <c r="J196">
        <v>136</v>
      </c>
      <c r="K196">
        <v>95</v>
      </c>
      <c r="L196">
        <v>2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12</v>
      </c>
      <c r="S196">
        <v>12</v>
      </c>
      <c r="T196">
        <v>9</v>
      </c>
      <c r="U196">
        <v>2</v>
      </c>
      <c r="V196" t="s">
        <v>466</v>
      </c>
    </row>
    <row r="197" spans="1:22">
      <c r="A197" t="s">
        <v>960</v>
      </c>
      <c r="B197" t="s">
        <v>972</v>
      </c>
      <c r="C197" t="s">
        <v>417</v>
      </c>
      <c r="D197" t="s">
        <v>418</v>
      </c>
      <c r="E197">
        <v>57</v>
      </c>
      <c r="F197" t="s">
        <v>463</v>
      </c>
      <c r="G197" t="s">
        <v>464</v>
      </c>
      <c r="H197" t="s">
        <v>973</v>
      </c>
      <c r="I197">
        <v>3426</v>
      </c>
      <c r="J197">
        <v>1684</v>
      </c>
      <c r="K197">
        <v>311</v>
      </c>
      <c r="L197">
        <v>1420</v>
      </c>
      <c r="M197">
        <v>0</v>
      </c>
      <c r="N197">
        <v>0</v>
      </c>
      <c r="O197">
        <v>0</v>
      </c>
      <c r="P197">
        <v>0</v>
      </c>
      <c r="Q197">
        <v>25</v>
      </c>
      <c r="R197">
        <v>30</v>
      </c>
      <c r="S197">
        <v>29</v>
      </c>
      <c r="T197">
        <v>2</v>
      </c>
      <c r="U197">
        <v>0</v>
      </c>
      <c r="V197" t="s">
        <v>466</v>
      </c>
    </row>
    <row r="198" spans="1:22">
      <c r="A198" t="s">
        <v>960</v>
      </c>
      <c r="B198" t="s">
        <v>974</v>
      </c>
      <c r="C198" t="s">
        <v>421</v>
      </c>
      <c r="D198" t="s">
        <v>422</v>
      </c>
      <c r="E198">
        <v>56</v>
      </c>
      <c r="F198" t="s">
        <v>463</v>
      </c>
      <c r="G198" t="s">
        <v>464</v>
      </c>
      <c r="H198" t="s">
        <v>975</v>
      </c>
      <c r="I198">
        <v>3249</v>
      </c>
      <c r="J198">
        <v>1363</v>
      </c>
      <c r="K198">
        <v>285</v>
      </c>
      <c r="L198">
        <v>1588</v>
      </c>
      <c r="M198">
        <v>0</v>
      </c>
      <c r="N198">
        <v>0</v>
      </c>
      <c r="O198">
        <v>0</v>
      </c>
      <c r="P198">
        <v>0</v>
      </c>
      <c r="Q198">
        <v>24</v>
      </c>
      <c r="R198">
        <v>17</v>
      </c>
      <c r="S198">
        <v>14</v>
      </c>
      <c r="T198">
        <v>3</v>
      </c>
      <c r="U198">
        <v>0</v>
      </c>
      <c r="V198" t="s">
        <v>466</v>
      </c>
    </row>
    <row r="199" spans="1:22">
      <c r="A199" t="s">
        <v>944</v>
      </c>
      <c r="B199" t="s">
        <v>976</v>
      </c>
      <c r="C199" t="s">
        <v>310</v>
      </c>
      <c r="D199" t="s">
        <v>311</v>
      </c>
      <c r="E199">
        <v>38</v>
      </c>
      <c r="F199" t="s">
        <v>463</v>
      </c>
      <c r="G199" t="s">
        <v>464</v>
      </c>
      <c r="H199" t="s">
        <v>977</v>
      </c>
      <c r="I199">
        <v>1816</v>
      </c>
      <c r="J199">
        <v>1627</v>
      </c>
      <c r="K199">
        <v>119</v>
      </c>
      <c r="L199">
        <v>37</v>
      </c>
      <c r="M199">
        <v>0</v>
      </c>
      <c r="N199">
        <v>0</v>
      </c>
      <c r="O199">
        <v>0</v>
      </c>
      <c r="P199">
        <v>0</v>
      </c>
      <c r="Q199">
        <v>6</v>
      </c>
      <c r="R199">
        <v>7</v>
      </c>
      <c r="S199">
        <v>3</v>
      </c>
      <c r="T199">
        <v>0</v>
      </c>
      <c r="U199">
        <v>0</v>
      </c>
      <c r="V199" t="s">
        <v>466</v>
      </c>
    </row>
    <row r="200" spans="1:22">
      <c r="A200" t="s">
        <v>978</v>
      </c>
      <c r="B200" t="s">
        <v>979</v>
      </c>
      <c r="C200" t="s">
        <v>291</v>
      </c>
      <c r="D200" t="s">
        <v>292</v>
      </c>
      <c r="E200">
        <v>32</v>
      </c>
      <c r="F200" t="s">
        <v>463</v>
      </c>
      <c r="G200" t="s">
        <v>464</v>
      </c>
      <c r="H200" t="s">
        <v>980</v>
      </c>
      <c r="I200">
        <v>2845</v>
      </c>
      <c r="J200">
        <v>2592</v>
      </c>
      <c r="K200">
        <v>24</v>
      </c>
      <c r="L200">
        <v>223</v>
      </c>
      <c r="M200">
        <v>0</v>
      </c>
      <c r="N200">
        <v>0</v>
      </c>
      <c r="O200">
        <v>0</v>
      </c>
      <c r="P200">
        <v>0</v>
      </c>
      <c r="Q200">
        <v>7</v>
      </c>
      <c r="R200">
        <v>0</v>
      </c>
      <c r="S200">
        <v>0</v>
      </c>
      <c r="T200">
        <v>4</v>
      </c>
      <c r="U200">
        <v>8</v>
      </c>
      <c r="V200" t="s">
        <v>466</v>
      </c>
    </row>
    <row r="201" spans="1:22">
      <c r="A201" t="s">
        <v>954</v>
      </c>
      <c r="B201" t="s">
        <v>981</v>
      </c>
      <c r="C201" t="s">
        <v>403</v>
      </c>
      <c r="D201" t="s">
        <v>404</v>
      </c>
      <c r="E201">
        <v>39</v>
      </c>
      <c r="F201" t="s">
        <v>463</v>
      </c>
      <c r="G201" t="s">
        <v>464</v>
      </c>
      <c r="H201" t="s">
        <v>982</v>
      </c>
      <c r="I201">
        <v>1814</v>
      </c>
      <c r="J201">
        <v>959</v>
      </c>
      <c r="K201">
        <v>82</v>
      </c>
      <c r="L201">
        <v>714</v>
      </c>
      <c r="M201">
        <v>0</v>
      </c>
      <c r="N201">
        <v>0</v>
      </c>
      <c r="O201">
        <v>0</v>
      </c>
      <c r="P201">
        <v>0</v>
      </c>
      <c r="Q201">
        <v>19</v>
      </c>
      <c r="R201">
        <v>0</v>
      </c>
      <c r="S201">
        <v>0</v>
      </c>
      <c r="T201">
        <v>0</v>
      </c>
      <c r="U201">
        <v>0</v>
      </c>
      <c r="V201" t="s">
        <v>466</v>
      </c>
    </row>
    <row r="202" spans="1:22">
      <c r="A202" t="s">
        <v>957</v>
      </c>
      <c r="B202" t="s">
        <v>983</v>
      </c>
      <c r="C202" t="s">
        <v>82</v>
      </c>
      <c r="D202" t="s">
        <v>80</v>
      </c>
      <c r="E202">
        <v>68</v>
      </c>
      <c r="F202" t="s">
        <v>463</v>
      </c>
      <c r="G202" t="s">
        <v>464</v>
      </c>
      <c r="H202" t="s">
        <v>984</v>
      </c>
      <c r="I202">
        <v>1856</v>
      </c>
      <c r="J202">
        <v>650</v>
      </c>
      <c r="K202">
        <v>1110</v>
      </c>
      <c r="L202">
        <v>47</v>
      </c>
      <c r="M202">
        <v>0</v>
      </c>
      <c r="N202">
        <v>0</v>
      </c>
      <c r="O202">
        <v>0</v>
      </c>
      <c r="P202">
        <v>0</v>
      </c>
      <c r="Q202">
        <v>16</v>
      </c>
      <c r="R202">
        <v>33</v>
      </c>
      <c r="S202">
        <v>33</v>
      </c>
      <c r="T202">
        <v>8</v>
      </c>
      <c r="U202">
        <v>5</v>
      </c>
      <c r="V202" t="s">
        <v>466</v>
      </c>
    </row>
    <row r="203" spans="1:22">
      <c r="A203" t="s">
        <v>985</v>
      </c>
      <c r="B203" t="s">
        <v>986</v>
      </c>
      <c r="C203" t="s">
        <v>216</v>
      </c>
      <c r="D203" t="s">
        <v>217</v>
      </c>
      <c r="E203">
        <v>4</v>
      </c>
      <c r="F203" t="s">
        <v>463</v>
      </c>
      <c r="G203" t="s">
        <v>464</v>
      </c>
      <c r="H203" t="s">
        <v>987</v>
      </c>
      <c r="I203">
        <v>60</v>
      </c>
      <c r="J203">
        <v>37</v>
      </c>
      <c r="K203">
        <v>19</v>
      </c>
      <c r="L203">
        <v>1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3</v>
      </c>
      <c r="U203">
        <v>2</v>
      </c>
      <c r="V203" t="s">
        <v>466</v>
      </c>
    </row>
    <row r="204" spans="1:22">
      <c r="A204" t="s">
        <v>957</v>
      </c>
      <c r="B204" t="s">
        <v>988</v>
      </c>
      <c r="C204" t="s">
        <v>11</v>
      </c>
      <c r="D204" t="s">
        <v>12</v>
      </c>
      <c r="E204">
        <v>64</v>
      </c>
      <c r="F204" t="s">
        <v>463</v>
      </c>
      <c r="G204" t="s">
        <v>464</v>
      </c>
      <c r="H204" t="s">
        <v>989</v>
      </c>
      <c r="I204">
        <v>1598</v>
      </c>
      <c r="J204">
        <v>394</v>
      </c>
      <c r="K204">
        <v>1189</v>
      </c>
      <c r="L204">
        <v>2</v>
      </c>
      <c r="M204">
        <v>0</v>
      </c>
      <c r="N204">
        <v>0</v>
      </c>
      <c r="O204">
        <v>0</v>
      </c>
      <c r="P204">
        <v>0</v>
      </c>
      <c r="Q204">
        <v>13</v>
      </c>
      <c r="R204">
        <v>20</v>
      </c>
      <c r="S204">
        <v>19</v>
      </c>
      <c r="T204">
        <v>3</v>
      </c>
      <c r="U204">
        <v>0</v>
      </c>
      <c r="V204" t="s">
        <v>466</v>
      </c>
    </row>
    <row r="205" spans="1:22">
      <c r="A205" t="s">
        <v>990</v>
      </c>
      <c r="B205" t="s">
        <v>991</v>
      </c>
      <c r="C205" t="s">
        <v>391</v>
      </c>
      <c r="D205" t="s">
        <v>392</v>
      </c>
      <c r="E205">
        <v>93</v>
      </c>
      <c r="F205" t="s">
        <v>463</v>
      </c>
      <c r="G205" t="s">
        <v>464</v>
      </c>
      <c r="H205" t="s">
        <v>992</v>
      </c>
      <c r="I205">
        <v>3342</v>
      </c>
      <c r="J205">
        <v>1444</v>
      </c>
      <c r="K205">
        <v>502</v>
      </c>
      <c r="L205">
        <v>1357</v>
      </c>
      <c r="M205">
        <v>0</v>
      </c>
      <c r="N205">
        <v>0</v>
      </c>
      <c r="O205">
        <v>0</v>
      </c>
      <c r="P205">
        <v>0</v>
      </c>
      <c r="Q205">
        <v>24</v>
      </c>
      <c r="R205">
        <v>8</v>
      </c>
      <c r="S205">
        <v>8</v>
      </c>
      <c r="T205">
        <v>26</v>
      </c>
      <c r="U205">
        <v>6</v>
      </c>
      <c r="V205" t="s">
        <v>466</v>
      </c>
    </row>
    <row r="206" spans="1:22">
      <c r="A206" t="s">
        <v>993</v>
      </c>
      <c r="B206" t="s">
        <v>994</v>
      </c>
      <c r="C206" t="s">
        <v>125</v>
      </c>
      <c r="D206" t="s">
        <v>126</v>
      </c>
      <c r="E206">
        <v>52</v>
      </c>
      <c r="F206" t="s">
        <v>463</v>
      </c>
      <c r="G206" t="s">
        <v>464</v>
      </c>
      <c r="H206" t="s">
        <v>995</v>
      </c>
      <c r="I206">
        <v>1568</v>
      </c>
      <c r="J206">
        <v>606</v>
      </c>
      <c r="K206">
        <v>155</v>
      </c>
      <c r="L206">
        <v>798</v>
      </c>
      <c r="M206">
        <v>8</v>
      </c>
      <c r="N206">
        <v>8</v>
      </c>
      <c r="O206">
        <v>0</v>
      </c>
      <c r="P206">
        <v>0</v>
      </c>
      <c r="Q206">
        <v>16</v>
      </c>
      <c r="R206">
        <v>11</v>
      </c>
      <c r="S206">
        <v>11</v>
      </c>
      <c r="T206">
        <v>1</v>
      </c>
      <c r="U206">
        <v>0</v>
      </c>
      <c r="V206" t="s">
        <v>466</v>
      </c>
    </row>
    <row r="207" spans="1:22">
      <c r="A207" t="s">
        <v>993</v>
      </c>
      <c r="B207" t="s">
        <v>996</v>
      </c>
      <c r="C207" t="s">
        <v>127</v>
      </c>
      <c r="D207" t="s">
        <v>128</v>
      </c>
      <c r="E207">
        <v>52</v>
      </c>
      <c r="F207" t="s">
        <v>463</v>
      </c>
      <c r="G207" t="s">
        <v>464</v>
      </c>
      <c r="H207" t="s">
        <v>997</v>
      </c>
      <c r="I207">
        <v>1545</v>
      </c>
      <c r="J207">
        <v>555</v>
      </c>
      <c r="K207">
        <v>211</v>
      </c>
      <c r="L207">
        <v>778</v>
      </c>
      <c r="M207">
        <v>13</v>
      </c>
      <c r="N207">
        <v>13</v>
      </c>
      <c r="O207">
        <v>0</v>
      </c>
      <c r="P207">
        <v>0</v>
      </c>
      <c r="Q207">
        <v>16</v>
      </c>
      <c r="R207">
        <v>7</v>
      </c>
      <c r="S207">
        <v>7</v>
      </c>
      <c r="T207">
        <v>1</v>
      </c>
      <c r="U207">
        <v>0</v>
      </c>
      <c r="V207" t="s">
        <v>466</v>
      </c>
    </row>
    <row r="208" spans="1:22">
      <c r="A208" t="s">
        <v>998</v>
      </c>
      <c r="B208" t="s">
        <v>999</v>
      </c>
      <c r="C208" t="s">
        <v>202</v>
      </c>
      <c r="D208" t="s">
        <v>203</v>
      </c>
      <c r="E208">
        <v>53</v>
      </c>
      <c r="F208" t="s">
        <v>463</v>
      </c>
      <c r="G208" t="s">
        <v>464</v>
      </c>
      <c r="H208" t="s">
        <v>1000</v>
      </c>
      <c r="I208">
        <v>11517</v>
      </c>
      <c r="J208">
        <v>6214</v>
      </c>
      <c r="K208">
        <v>406</v>
      </c>
      <c r="L208">
        <v>4886</v>
      </c>
      <c r="M208">
        <v>0</v>
      </c>
      <c r="N208">
        <v>0</v>
      </c>
      <c r="O208">
        <v>0</v>
      </c>
      <c r="P208">
        <v>0</v>
      </c>
      <c r="Q208">
        <v>23</v>
      </c>
      <c r="R208">
        <v>3</v>
      </c>
      <c r="S208">
        <v>2</v>
      </c>
      <c r="T208">
        <v>8</v>
      </c>
      <c r="U208">
        <v>4</v>
      </c>
      <c r="V208" t="s">
        <v>466</v>
      </c>
    </row>
    <row r="209" spans="1:22">
      <c r="A209" t="s">
        <v>993</v>
      </c>
      <c r="B209" t="s">
        <v>1001</v>
      </c>
      <c r="C209" t="s">
        <v>129</v>
      </c>
      <c r="D209" t="s">
        <v>130</v>
      </c>
      <c r="E209">
        <v>56</v>
      </c>
      <c r="F209" t="s">
        <v>463</v>
      </c>
      <c r="G209" t="s">
        <v>464</v>
      </c>
      <c r="H209" t="s">
        <v>1002</v>
      </c>
      <c r="I209">
        <v>1592</v>
      </c>
      <c r="J209">
        <v>585</v>
      </c>
      <c r="K209">
        <v>264</v>
      </c>
      <c r="L209">
        <v>712</v>
      </c>
      <c r="M209">
        <v>93</v>
      </c>
      <c r="N209">
        <v>93</v>
      </c>
      <c r="O209">
        <v>0</v>
      </c>
      <c r="P209">
        <v>0</v>
      </c>
      <c r="Q209">
        <v>16</v>
      </c>
      <c r="R209">
        <v>13</v>
      </c>
      <c r="S209">
        <v>13</v>
      </c>
      <c r="T209">
        <v>2</v>
      </c>
      <c r="U209">
        <v>0</v>
      </c>
      <c r="V209" t="s">
        <v>466</v>
      </c>
    </row>
    <row r="210" spans="1:22">
      <c r="A210" t="s">
        <v>1003</v>
      </c>
      <c r="B210" t="s">
        <v>1004</v>
      </c>
      <c r="C210" t="s">
        <v>246</v>
      </c>
      <c r="D210" t="s">
        <v>247</v>
      </c>
      <c r="E210">
        <v>10</v>
      </c>
      <c r="F210" t="s">
        <v>463</v>
      </c>
      <c r="G210" t="s">
        <v>464</v>
      </c>
      <c r="H210" t="s">
        <v>1005</v>
      </c>
      <c r="I210">
        <v>105</v>
      </c>
      <c r="J210">
        <v>53</v>
      </c>
      <c r="K210">
        <v>18</v>
      </c>
      <c r="L210">
        <v>15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13</v>
      </c>
      <c r="U210">
        <v>0</v>
      </c>
      <c r="V210" t="s">
        <v>466</v>
      </c>
    </row>
    <row r="211" spans="1:22">
      <c r="A211" t="s">
        <v>1003</v>
      </c>
      <c r="B211" t="s">
        <v>1006</v>
      </c>
      <c r="C211" t="s">
        <v>242</v>
      </c>
      <c r="D211" t="s">
        <v>243</v>
      </c>
      <c r="E211">
        <v>11</v>
      </c>
      <c r="F211" t="s">
        <v>463</v>
      </c>
      <c r="G211" t="s">
        <v>464</v>
      </c>
      <c r="H211" t="s">
        <v>1007</v>
      </c>
      <c r="I211">
        <v>107</v>
      </c>
      <c r="J211">
        <v>51</v>
      </c>
      <c r="K211">
        <v>16</v>
      </c>
      <c r="L211">
        <v>19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19</v>
      </c>
      <c r="U211">
        <v>0</v>
      </c>
      <c r="V211" t="s">
        <v>466</v>
      </c>
    </row>
    <row r="212" spans="1:22">
      <c r="A212" t="s">
        <v>1008</v>
      </c>
      <c r="B212" t="s">
        <v>1009</v>
      </c>
      <c r="C212" t="s">
        <v>73</v>
      </c>
      <c r="D212" t="s">
        <v>74</v>
      </c>
      <c r="E212">
        <v>34</v>
      </c>
      <c r="F212" t="s">
        <v>463</v>
      </c>
      <c r="G212" t="s">
        <v>464</v>
      </c>
      <c r="H212" t="s">
        <v>1010</v>
      </c>
      <c r="I212">
        <v>2171</v>
      </c>
      <c r="J212">
        <v>1247</v>
      </c>
      <c r="K212">
        <v>511</v>
      </c>
      <c r="L212">
        <v>376</v>
      </c>
      <c r="M212">
        <v>0</v>
      </c>
      <c r="N212">
        <v>0</v>
      </c>
      <c r="O212">
        <v>0</v>
      </c>
      <c r="P212">
        <v>0</v>
      </c>
      <c r="Q212">
        <v>37</v>
      </c>
      <c r="R212">
        <v>1</v>
      </c>
      <c r="S212">
        <v>1</v>
      </c>
      <c r="T212">
        <v>0</v>
      </c>
      <c r="U212">
        <v>0</v>
      </c>
      <c r="V212" t="s">
        <v>466</v>
      </c>
    </row>
    <row r="213" spans="1:22">
      <c r="A213" t="s">
        <v>993</v>
      </c>
      <c r="B213" t="s">
        <v>1011</v>
      </c>
      <c r="C213" t="s">
        <v>123</v>
      </c>
      <c r="D213" t="s">
        <v>124</v>
      </c>
      <c r="E213">
        <v>57</v>
      </c>
      <c r="F213" t="s">
        <v>463</v>
      </c>
      <c r="G213" t="s">
        <v>464</v>
      </c>
      <c r="H213" t="s">
        <v>1012</v>
      </c>
      <c r="I213">
        <v>1573</v>
      </c>
      <c r="J213">
        <v>653</v>
      </c>
      <c r="K213">
        <v>83</v>
      </c>
      <c r="L213">
        <v>836</v>
      </c>
      <c r="M213">
        <v>0</v>
      </c>
      <c r="N213">
        <v>0</v>
      </c>
      <c r="O213">
        <v>0</v>
      </c>
      <c r="P213">
        <v>0</v>
      </c>
      <c r="Q213">
        <v>15</v>
      </c>
      <c r="R213">
        <v>1</v>
      </c>
      <c r="S213">
        <v>1</v>
      </c>
      <c r="T213">
        <v>1</v>
      </c>
      <c r="U213">
        <v>0</v>
      </c>
      <c r="V213" t="s">
        <v>466</v>
      </c>
    </row>
    <row r="214" spans="1:22">
      <c r="A214" t="s">
        <v>990</v>
      </c>
      <c r="B214" t="s">
        <v>1013</v>
      </c>
      <c r="C214" t="s">
        <v>393</v>
      </c>
      <c r="D214" t="s">
        <v>394</v>
      </c>
      <c r="E214">
        <v>93</v>
      </c>
      <c r="F214" t="s">
        <v>463</v>
      </c>
      <c r="G214" t="s">
        <v>464</v>
      </c>
      <c r="H214" t="s">
        <v>1014</v>
      </c>
      <c r="I214">
        <v>4370</v>
      </c>
      <c r="J214">
        <v>2631</v>
      </c>
      <c r="K214">
        <v>241</v>
      </c>
      <c r="L214">
        <v>1476</v>
      </c>
      <c r="M214">
        <v>0</v>
      </c>
      <c r="N214">
        <v>0</v>
      </c>
      <c r="O214">
        <v>0</v>
      </c>
      <c r="P214">
        <v>0</v>
      </c>
      <c r="Q214">
        <v>24</v>
      </c>
      <c r="R214">
        <v>5</v>
      </c>
      <c r="S214">
        <v>5</v>
      </c>
      <c r="T214">
        <v>19</v>
      </c>
      <c r="U214">
        <v>5</v>
      </c>
      <c r="V214" t="s">
        <v>466</v>
      </c>
    </row>
    <row r="215" spans="1:22">
      <c r="A215" t="s">
        <v>990</v>
      </c>
      <c r="B215" t="s">
        <v>1015</v>
      </c>
      <c r="C215" t="s">
        <v>395</v>
      </c>
      <c r="D215" t="s">
        <v>396</v>
      </c>
      <c r="E215">
        <v>92</v>
      </c>
      <c r="F215" t="s">
        <v>463</v>
      </c>
      <c r="G215" t="s">
        <v>464</v>
      </c>
      <c r="H215" t="s">
        <v>1016</v>
      </c>
      <c r="I215">
        <v>3012</v>
      </c>
      <c r="J215">
        <v>1498</v>
      </c>
      <c r="K215">
        <v>161</v>
      </c>
      <c r="L215">
        <v>1335</v>
      </c>
      <c r="M215">
        <v>0</v>
      </c>
      <c r="N215">
        <v>0</v>
      </c>
      <c r="O215">
        <v>0</v>
      </c>
      <c r="P215">
        <v>0</v>
      </c>
      <c r="Q215">
        <v>20</v>
      </c>
      <c r="R215">
        <v>6</v>
      </c>
      <c r="S215">
        <v>5</v>
      </c>
      <c r="T215">
        <v>12</v>
      </c>
      <c r="U215">
        <v>4</v>
      </c>
      <c r="V215" t="s">
        <v>466</v>
      </c>
    </row>
    <row r="216" spans="1:22">
      <c r="A216" t="s">
        <v>993</v>
      </c>
      <c r="B216" t="s">
        <v>1017</v>
      </c>
      <c r="C216" t="s">
        <v>131</v>
      </c>
      <c r="D216" t="s">
        <v>132</v>
      </c>
      <c r="E216">
        <v>54</v>
      </c>
      <c r="F216" t="s">
        <v>463</v>
      </c>
      <c r="G216" t="s">
        <v>464</v>
      </c>
      <c r="H216" t="s">
        <v>1018</v>
      </c>
      <c r="I216">
        <v>1609</v>
      </c>
      <c r="J216">
        <v>621</v>
      </c>
      <c r="K216">
        <v>134</v>
      </c>
      <c r="L216">
        <v>851</v>
      </c>
      <c r="M216">
        <v>0</v>
      </c>
      <c r="N216">
        <v>0</v>
      </c>
      <c r="O216">
        <v>0</v>
      </c>
      <c r="P216">
        <v>0</v>
      </c>
      <c r="Q216">
        <v>15</v>
      </c>
      <c r="R216">
        <v>0</v>
      </c>
      <c r="S216">
        <v>0</v>
      </c>
      <c r="T216">
        <v>0</v>
      </c>
      <c r="U216">
        <v>0</v>
      </c>
      <c r="V216" t="s">
        <v>466</v>
      </c>
    </row>
    <row r="217" spans="1:22">
      <c r="A217" t="s">
        <v>990</v>
      </c>
      <c r="B217" t="s">
        <v>1019</v>
      </c>
      <c r="C217" t="s">
        <v>389</v>
      </c>
      <c r="D217" t="s">
        <v>390</v>
      </c>
      <c r="E217">
        <v>92</v>
      </c>
      <c r="F217" t="s">
        <v>463</v>
      </c>
      <c r="G217" t="s">
        <v>464</v>
      </c>
      <c r="H217" t="s">
        <v>1020</v>
      </c>
      <c r="I217">
        <v>5480</v>
      </c>
      <c r="J217">
        <v>2711</v>
      </c>
      <c r="K217">
        <v>363</v>
      </c>
      <c r="L217">
        <v>2376</v>
      </c>
      <c r="M217">
        <v>0</v>
      </c>
      <c r="N217">
        <v>0</v>
      </c>
      <c r="O217">
        <v>0</v>
      </c>
      <c r="P217">
        <v>0</v>
      </c>
      <c r="Q217">
        <v>24</v>
      </c>
      <c r="R217">
        <v>4</v>
      </c>
      <c r="S217">
        <v>4</v>
      </c>
      <c r="T217">
        <v>21</v>
      </c>
      <c r="U217">
        <v>5</v>
      </c>
      <c r="V217" t="s">
        <v>466</v>
      </c>
    </row>
    <row r="218" spans="1:22">
      <c r="A218" t="s">
        <v>1021</v>
      </c>
      <c r="B218" t="s">
        <v>1022</v>
      </c>
      <c r="C218" t="s">
        <v>299</v>
      </c>
      <c r="D218" t="s">
        <v>300</v>
      </c>
      <c r="E218">
        <v>33</v>
      </c>
      <c r="F218" t="s">
        <v>463</v>
      </c>
      <c r="G218" t="s">
        <v>464</v>
      </c>
      <c r="H218" t="s">
        <v>1023</v>
      </c>
      <c r="I218">
        <v>2337</v>
      </c>
      <c r="J218">
        <v>867</v>
      </c>
      <c r="K218">
        <v>736</v>
      </c>
      <c r="L218">
        <v>731</v>
      </c>
      <c r="M218">
        <v>0</v>
      </c>
      <c r="N218">
        <v>0</v>
      </c>
      <c r="O218">
        <v>0</v>
      </c>
      <c r="P218">
        <v>0</v>
      </c>
      <c r="Q218">
        <v>15</v>
      </c>
      <c r="R218">
        <v>0</v>
      </c>
      <c r="S218">
        <v>0</v>
      </c>
      <c r="T218">
        <v>0</v>
      </c>
      <c r="U218">
        <v>2</v>
      </c>
      <c r="V218" t="s">
        <v>466</v>
      </c>
    </row>
    <row r="219" spans="1:22">
      <c r="A219" t="s">
        <v>1024</v>
      </c>
      <c r="B219" t="s">
        <v>1025</v>
      </c>
      <c r="C219" t="s">
        <v>174</v>
      </c>
      <c r="D219" t="s">
        <v>175</v>
      </c>
      <c r="E219">
        <v>48</v>
      </c>
      <c r="F219" t="s">
        <v>463</v>
      </c>
      <c r="G219" t="s">
        <v>464</v>
      </c>
      <c r="H219" t="s">
        <v>1026</v>
      </c>
      <c r="I219">
        <v>2260</v>
      </c>
      <c r="J219">
        <v>901</v>
      </c>
      <c r="K219">
        <v>275</v>
      </c>
      <c r="L219">
        <v>1069</v>
      </c>
      <c r="M219">
        <v>28</v>
      </c>
      <c r="N219">
        <v>0</v>
      </c>
      <c r="O219">
        <v>28</v>
      </c>
      <c r="P219">
        <v>0</v>
      </c>
      <c r="Q219">
        <v>30</v>
      </c>
      <c r="R219">
        <v>9</v>
      </c>
      <c r="S219">
        <v>9</v>
      </c>
      <c r="T219">
        <v>5</v>
      </c>
      <c r="U219">
        <v>0</v>
      </c>
      <c r="V219" t="s">
        <v>466</v>
      </c>
    </row>
    <row r="220" spans="1:22">
      <c r="A220" t="s">
        <v>1021</v>
      </c>
      <c r="B220" t="s">
        <v>1027</v>
      </c>
      <c r="C220" t="s">
        <v>293</v>
      </c>
      <c r="D220" t="s">
        <v>294</v>
      </c>
      <c r="E220">
        <v>34</v>
      </c>
      <c r="F220" t="s">
        <v>463</v>
      </c>
      <c r="G220" t="s">
        <v>464</v>
      </c>
      <c r="H220" t="s">
        <v>1028</v>
      </c>
      <c r="I220">
        <v>2021</v>
      </c>
      <c r="J220">
        <v>1156</v>
      </c>
      <c r="K220">
        <v>413</v>
      </c>
      <c r="L220">
        <v>445</v>
      </c>
      <c r="M220">
        <v>0</v>
      </c>
      <c r="N220">
        <v>0</v>
      </c>
      <c r="O220">
        <v>0</v>
      </c>
      <c r="P220">
        <v>0</v>
      </c>
      <c r="Q220">
        <v>17</v>
      </c>
      <c r="R220">
        <v>1</v>
      </c>
      <c r="S220">
        <v>1</v>
      </c>
      <c r="T220">
        <v>0</v>
      </c>
      <c r="U220">
        <v>2</v>
      </c>
      <c r="V220" t="s">
        <v>466</v>
      </c>
    </row>
    <row r="221" spans="1:22">
      <c r="A221" t="s">
        <v>1029</v>
      </c>
      <c r="B221" t="s">
        <v>1030</v>
      </c>
      <c r="C221" t="s">
        <v>93</v>
      </c>
      <c r="D221" t="s">
        <v>94</v>
      </c>
      <c r="E221">
        <v>26</v>
      </c>
      <c r="F221" t="s">
        <v>463</v>
      </c>
      <c r="G221" t="s">
        <v>464</v>
      </c>
      <c r="H221" t="s">
        <v>1031</v>
      </c>
      <c r="I221">
        <v>1335</v>
      </c>
      <c r="J221">
        <v>238</v>
      </c>
      <c r="K221">
        <v>779</v>
      </c>
      <c r="L221">
        <v>293</v>
      </c>
      <c r="M221">
        <v>0</v>
      </c>
      <c r="N221">
        <v>0</v>
      </c>
      <c r="O221">
        <v>0</v>
      </c>
      <c r="P221">
        <v>0</v>
      </c>
      <c r="Q221">
        <v>17</v>
      </c>
      <c r="R221">
        <v>0</v>
      </c>
      <c r="S221">
        <v>0</v>
      </c>
      <c r="T221">
        <v>5</v>
      </c>
      <c r="U221">
        <v>6</v>
      </c>
      <c r="V221" t="s">
        <v>466</v>
      </c>
    </row>
    <row r="222" spans="1:22">
      <c r="A222" t="s">
        <v>1029</v>
      </c>
      <c r="B222" t="s">
        <v>1032</v>
      </c>
      <c r="C222" t="s">
        <v>91</v>
      </c>
      <c r="D222" t="s">
        <v>92</v>
      </c>
      <c r="E222">
        <v>26</v>
      </c>
      <c r="F222" t="s">
        <v>463</v>
      </c>
      <c r="G222" t="s">
        <v>464</v>
      </c>
      <c r="H222" t="s">
        <v>1033</v>
      </c>
      <c r="I222">
        <v>1732</v>
      </c>
      <c r="J222">
        <v>626</v>
      </c>
      <c r="K222">
        <v>325</v>
      </c>
      <c r="L222">
        <v>757</v>
      </c>
      <c r="M222">
        <v>0</v>
      </c>
      <c r="N222">
        <v>0</v>
      </c>
      <c r="O222">
        <v>0</v>
      </c>
      <c r="P222">
        <v>0</v>
      </c>
      <c r="Q222">
        <v>17</v>
      </c>
      <c r="R222">
        <v>0</v>
      </c>
      <c r="S222">
        <v>0</v>
      </c>
      <c r="T222">
        <v>5</v>
      </c>
      <c r="U222">
        <v>6</v>
      </c>
      <c r="V222" t="s">
        <v>466</v>
      </c>
    </row>
    <row r="223" spans="1:22">
      <c r="A223" t="s">
        <v>1024</v>
      </c>
      <c r="B223" t="s">
        <v>1034</v>
      </c>
      <c r="C223" t="s">
        <v>172</v>
      </c>
      <c r="D223" t="s">
        <v>173</v>
      </c>
      <c r="E223">
        <v>48</v>
      </c>
      <c r="F223" t="s">
        <v>463</v>
      </c>
      <c r="G223" t="s">
        <v>464</v>
      </c>
      <c r="H223" t="s">
        <v>1035</v>
      </c>
      <c r="I223">
        <v>2154</v>
      </c>
      <c r="J223">
        <v>934</v>
      </c>
      <c r="K223">
        <v>278</v>
      </c>
      <c r="L223">
        <v>921</v>
      </c>
      <c r="M223">
        <v>0</v>
      </c>
      <c r="N223">
        <v>0</v>
      </c>
      <c r="O223">
        <v>0</v>
      </c>
      <c r="P223">
        <v>0</v>
      </c>
      <c r="Q223">
        <v>30</v>
      </c>
      <c r="R223">
        <v>3</v>
      </c>
      <c r="S223">
        <v>3</v>
      </c>
      <c r="T223">
        <v>5</v>
      </c>
      <c r="U223">
        <v>0</v>
      </c>
      <c r="V223" t="s">
        <v>466</v>
      </c>
    </row>
    <row r="224" spans="1:22">
      <c r="A224" t="s">
        <v>1021</v>
      </c>
      <c r="B224" t="s">
        <v>1036</v>
      </c>
      <c r="C224" t="s">
        <v>297</v>
      </c>
      <c r="D224" t="s">
        <v>298</v>
      </c>
      <c r="E224">
        <v>35</v>
      </c>
      <c r="F224" t="s">
        <v>463</v>
      </c>
      <c r="G224" t="s">
        <v>464</v>
      </c>
      <c r="H224" t="s">
        <v>1037</v>
      </c>
      <c r="I224">
        <v>2208</v>
      </c>
      <c r="J224">
        <v>859</v>
      </c>
      <c r="K224">
        <v>551</v>
      </c>
      <c r="L224">
        <v>787</v>
      </c>
      <c r="M224">
        <v>0</v>
      </c>
      <c r="N224">
        <v>0</v>
      </c>
      <c r="O224">
        <v>0</v>
      </c>
      <c r="P224">
        <v>0</v>
      </c>
      <c r="Q224">
        <v>20</v>
      </c>
      <c r="R224">
        <v>0</v>
      </c>
      <c r="S224">
        <v>0</v>
      </c>
      <c r="T224">
        <v>0</v>
      </c>
      <c r="U224">
        <v>3</v>
      </c>
      <c r="V224" t="s">
        <v>466</v>
      </c>
    </row>
    <row r="225" spans="1:22">
      <c r="A225" t="s">
        <v>1024</v>
      </c>
      <c r="B225" t="s">
        <v>1038</v>
      </c>
      <c r="C225" t="s">
        <v>176</v>
      </c>
      <c r="D225" t="s">
        <v>177</v>
      </c>
      <c r="E225">
        <v>46</v>
      </c>
      <c r="F225" t="s">
        <v>463</v>
      </c>
      <c r="G225" t="s">
        <v>464</v>
      </c>
      <c r="H225" t="s">
        <v>1039</v>
      </c>
      <c r="I225">
        <v>2005</v>
      </c>
      <c r="J225">
        <v>901</v>
      </c>
      <c r="K225">
        <v>389</v>
      </c>
      <c r="L225">
        <v>704</v>
      </c>
      <c r="M225">
        <v>23</v>
      </c>
      <c r="N225">
        <v>0</v>
      </c>
      <c r="O225">
        <v>23</v>
      </c>
      <c r="P225">
        <v>0</v>
      </c>
      <c r="Q225">
        <v>25</v>
      </c>
      <c r="R225">
        <v>3</v>
      </c>
      <c r="S225">
        <v>3</v>
      </c>
      <c r="T225">
        <v>9</v>
      </c>
      <c r="U225">
        <v>0</v>
      </c>
      <c r="V225" t="s">
        <v>466</v>
      </c>
    </row>
    <row r="226" spans="1:22">
      <c r="A226" t="s">
        <v>1021</v>
      </c>
      <c r="B226" t="s">
        <v>1040</v>
      </c>
      <c r="C226" t="s">
        <v>295</v>
      </c>
      <c r="D226" t="s">
        <v>296</v>
      </c>
      <c r="E226">
        <v>33</v>
      </c>
      <c r="F226" t="s">
        <v>463</v>
      </c>
      <c r="G226" t="s">
        <v>464</v>
      </c>
      <c r="H226" t="s">
        <v>1041</v>
      </c>
      <c r="I226">
        <v>2463</v>
      </c>
      <c r="J226">
        <v>1305</v>
      </c>
      <c r="K226">
        <v>680</v>
      </c>
      <c r="L226">
        <v>476</v>
      </c>
      <c r="M226">
        <v>0</v>
      </c>
      <c r="N226">
        <v>0</v>
      </c>
      <c r="O226">
        <v>0</v>
      </c>
      <c r="P226">
        <v>0</v>
      </c>
      <c r="Q226">
        <v>20</v>
      </c>
      <c r="R226">
        <v>0</v>
      </c>
      <c r="S226">
        <v>0</v>
      </c>
      <c r="T226">
        <v>0</v>
      </c>
      <c r="U226">
        <v>2</v>
      </c>
      <c r="V226" t="s">
        <v>466</v>
      </c>
    </row>
    <row r="227" spans="1:22">
      <c r="A227" t="s">
        <v>1024</v>
      </c>
      <c r="B227" t="s">
        <v>1042</v>
      </c>
      <c r="C227" t="s">
        <v>170</v>
      </c>
      <c r="D227" t="s">
        <v>171</v>
      </c>
      <c r="E227">
        <v>51</v>
      </c>
      <c r="F227" t="s">
        <v>463</v>
      </c>
      <c r="G227" t="s">
        <v>464</v>
      </c>
      <c r="H227" t="s">
        <v>1043</v>
      </c>
      <c r="I227">
        <v>2610</v>
      </c>
      <c r="J227">
        <v>1125</v>
      </c>
      <c r="K227">
        <v>336</v>
      </c>
      <c r="L227">
        <v>1136</v>
      </c>
      <c r="M227">
        <v>0</v>
      </c>
      <c r="N227">
        <v>0</v>
      </c>
      <c r="O227">
        <v>0</v>
      </c>
      <c r="P227">
        <v>0</v>
      </c>
      <c r="Q227">
        <v>30</v>
      </c>
      <c r="R227">
        <v>12</v>
      </c>
      <c r="S227">
        <v>12</v>
      </c>
      <c r="T227">
        <v>5</v>
      </c>
      <c r="U227">
        <v>0</v>
      </c>
      <c r="V227" t="s">
        <v>466</v>
      </c>
    </row>
    <row r="228" spans="1:22">
      <c r="A228" t="s">
        <v>1044</v>
      </c>
      <c r="B228" t="s">
        <v>1045</v>
      </c>
      <c r="C228" t="s">
        <v>275</v>
      </c>
      <c r="D228" t="s">
        <v>276</v>
      </c>
      <c r="E228">
        <v>36</v>
      </c>
      <c r="F228" t="s">
        <v>463</v>
      </c>
      <c r="G228" t="s">
        <v>464</v>
      </c>
      <c r="H228" t="s">
        <v>1046</v>
      </c>
      <c r="I228">
        <v>3887</v>
      </c>
      <c r="J228">
        <v>325</v>
      </c>
      <c r="K228">
        <v>876</v>
      </c>
      <c r="L228">
        <v>2668</v>
      </c>
      <c r="M228">
        <v>0</v>
      </c>
      <c r="N228">
        <v>0</v>
      </c>
      <c r="O228">
        <v>0</v>
      </c>
      <c r="P228">
        <v>0</v>
      </c>
      <c r="Q228">
        <v>27</v>
      </c>
      <c r="R228">
        <v>100</v>
      </c>
      <c r="S228">
        <v>65</v>
      </c>
      <c r="T228">
        <v>10</v>
      </c>
      <c r="U228">
        <v>5</v>
      </c>
      <c r="V228" t="s">
        <v>466</v>
      </c>
    </row>
    <row r="229" spans="1:22">
      <c r="A229" t="s">
        <v>1044</v>
      </c>
      <c r="B229" t="s">
        <v>1047</v>
      </c>
      <c r="C229" t="s">
        <v>273</v>
      </c>
      <c r="D229" t="s">
        <v>274</v>
      </c>
      <c r="E229">
        <v>36</v>
      </c>
      <c r="F229" t="s">
        <v>463</v>
      </c>
      <c r="G229" t="s">
        <v>464</v>
      </c>
      <c r="H229" t="s">
        <v>1048</v>
      </c>
      <c r="I229">
        <v>3316</v>
      </c>
      <c r="J229">
        <v>402</v>
      </c>
      <c r="K229">
        <v>1486</v>
      </c>
      <c r="L229">
        <v>1363</v>
      </c>
      <c r="M229">
        <v>0</v>
      </c>
      <c r="N229">
        <v>0</v>
      </c>
      <c r="O229">
        <v>0</v>
      </c>
      <c r="P229">
        <v>0</v>
      </c>
      <c r="Q229">
        <v>41</v>
      </c>
      <c r="R229">
        <v>15</v>
      </c>
      <c r="S229">
        <v>11</v>
      </c>
      <c r="T229">
        <v>8</v>
      </c>
      <c r="U229">
        <v>5</v>
      </c>
      <c r="V229" t="s">
        <v>466</v>
      </c>
    </row>
    <row r="230" spans="1:22">
      <c r="A230" t="s">
        <v>1021</v>
      </c>
      <c r="B230" t="s">
        <v>1049</v>
      </c>
      <c r="C230" t="s">
        <v>303</v>
      </c>
      <c r="D230" t="s">
        <v>304</v>
      </c>
      <c r="E230">
        <v>30</v>
      </c>
      <c r="F230" t="s">
        <v>463</v>
      </c>
      <c r="G230" t="s">
        <v>464</v>
      </c>
      <c r="H230" t="s">
        <v>1050</v>
      </c>
      <c r="I230">
        <v>2782</v>
      </c>
      <c r="J230">
        <v>986</v>
      </c>
      <c r="K230">
        <v>852</v>
      </c>
      <c r="L230">
        <v>935</v>
      </c>
      <c r="M230">
        <v>0</v>
      </c>
      <c r="N230">
        <v>0</v>
      </c>
      <c r="O230">
        <v>0</v>
      </c>
      <c r="P230">
        <v>0</v>
      </c>
      <c r="Q230">
        <v>20</v>
      </c>
      <c r="R230">
        <v>0</v>
      </c>
      <c r="S230">
        <v>0</v>
      </c>
      <c r="T230">
        <v>3</v>
      </c>
      <c r="U230">
        <v>4</v>
      </c>
      <c r="V230" t="s">
        <v>466</v>
      </c>
    </row>
  </sheetData>
  <autoFilter ref="A1:V23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24秋责任教师网上教学行为数据 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11</cp:lastModifiedBy>
  <dcterms:created xsi:type="dcterms:W3CDTF">2015-06-05T18:19:00Z</dcterms:created>
  <dcterms:modified xsi:type="dcterms:W3CDTF">2025-02-25T02:23:26Z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9AFC7394A52443A0B223C68FB8809737_13</vt:lpwstr>
  </property>
  <property fmtid="{D5CDD505-2E9C-101B-9397-08002B2CF9AE}" pid="3" name="KSOProductBuildVer">
    <vt:lpwstr>2052-12.1.0.17133</vt:lpwstr>
  </property>
</Properties>
</file>